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sminka\Desktop\RADNE 2023\"/>
    </mc:Choice>
  </mc:AlternateContent>
  <xr:revisionPtr revIDLastSave="0" documentId="13_ncr:1_{D0332393-FA4D-4DBE-8B19-3DB1FC84B9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roškovnik " sheetId="2" r:id="rId1"/>
  </sheets>
  <definedNames>
    <definedName name="_xlnm.Print_Area" localSheetId="0">'troškovnik '!$A$1:$J$130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7" i="2" l="1"/>
  <c r="J77" i="2"/>
  <c r="J95" i="2"/>
  <c r="J109" i="2"/>
  <c r="J110" i="2"/>
  <c r="J98" i="2"/>
  <c r="J99" i="2"/>
  <c r="J100" i="2"/>
  <c r="J101" i="2"/>
  <c r="J102" i="2"/>
  <c r="J103" i="2"/>
  <c r="J104" i="2"/>
  <c r="J105" i="2"/>
  <c r="J106" i="2"/>
  <c r="J107" i="2"/>
  <c r="J108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60" i="2"/>
  <c r="J61" i="2"/>
  <c r="J62" i="2"/>
  <c r="J63" i="2"/>
  <c r="J64" i="2"/>
  <c r="J65" i="2"/>
  <c r="J66" i="2"/>
  <c r="J68" i="2"/>
  <c r="J69" i="2"/>
  <c r="J70" i="2"/>
  <c r="J71" i="2"/>
  <c r="J72" i="2"/>
  <c r="J73" i="2"/>
  <c r="J74" i="2"/>
  <c r="J75" i="2"/>
  <c r="J76" i="2"/>
  <c r="J46" i="2"/>
  <c r="J47" i="2"/>
  <c r="J48" i="2"/>
  <c r="J49" i="2"/>
  <c r="J50" i="2"/>
  <c r="J51" i="2"/>
  <c r="J52" i="2"/>
  <c r="J53" i="2"/>
  <c r="J54" i="2"/>
  <c r="J55" i="2"/>
  <c r="J56" i="2"/>
  <c r="J57" i="2"/>
  <c r="J37" i="2"/>
  <c r="J38" i="2"/>
  <c r="J39" i="2"/>
  <c r="J40" i="2"/>
  <c r="J41" i="2"/>
  <c r="J42" i="2"/>
  <c r="J43" i="2"/>
  <c r="J23" i="2"/>
  <c r="J24" i="2"/>
  <c r="J25" i="2"/>
  <c r="J26" i="2"/>
  <c r="J27" i="2"/>
  <c r="J28" i="2"/>
  <c r="J29" i="2"/>
  <c r="J30" i="2"/>
  <c r="J31" i="2"/>
  <c r="J32" i="2"/>
  <c r="J33" i="2"/>
  <c r="J34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97" i="2"/>
  <c r="J81" i="2"/>
  <c r="J80" i="2"/>
  <c r="J79" i="2"/>
  <c r="J59" i="2"/>
  <c r="J45" i="2"/>
  <c r="J36" i="2"/>
  <c r="J22" i="2"/>
  <c r="J7" i="2"/>
  <c r="H111" i="2" l="1"/>
  <c r="H113" i="2" s="1"/>
</calcChain>
</file>

<file path=xl/sharedStrings.xml><?xml version="1.0" encoding="utf-8"?>
<sst xmlns="http://schemas.openxmlformats.org/spreadsheetml/2006/main" count="542" uniqueCount="286">
  <si>
    <t>Red. br.</t>
  </si>
  <si>
    <t>Naslov</t>
  </si>
  <si>
    <t xml:space="preserve">Vrsta izdanja </t>
  </si>
  <si>
    <t>Autori</t>
  </si>
  <si>
    <t>Nakladnik</t>
  </si>
  <si>
    <t>Predmet</t>
  </si>
  <si>
    <t>Razred</t>
  </si>
  <si>
    <t>UKUPNO</t>
  </si>
  <si>
    <t>Istražujemo naš svijet 1, radna bilježnica za prirodu i društvo u prvom razredu osnovne škole</t>
  </si>
  <si>
    <t>radna bilježnica</t>
  </si>
  <si>
    <t>Alena Letina, Tamara Kisovar Ivanda, Ivan De Zan</t>
  </si>
  <si>
    <t>Školska knjiga d.d.</t>
  </si>
  <si>
    <t>Priroda i društvo</t>
  </si>
  <si>
    <t>Pčelica 1, radna bilježnica za hrvatski jezik u prvom razredu osnovne škole, 2. dio</t>
  </si>
  <si>
    <t>Sonja Ivić, Marija Krmpotić</t>
  </si>
  <si>
    <t>Hrvatski jezik</t>
  </si>
  <si>
    <t>Pčelica 1, radna bilježnica za hrvatski jezik u prvom razredu osnovne škole, 1. dio</t>
  </si>
  <si>
    <t>Moj sretni broj 1, radna bilježnica za matematiku u prvom razredu osnovne škole</t>
  </si>
  <si>
    <t>Dubravka Miklec, Sanja Jakovljević Rogić, Graciella Prtajin</t>
  </si>
  <si>
    <t>Matematika</t>
  </si>
  <si>
    <t xml:space="preserve">   
Blaženka Rihter, Karmen Toić Dlaičić
</t>
  </si>
  <si>
    <t xml:space="preserve">ALFA d.d. Zagreb
</t>
  </si>
  <si>
    <t>U Božjoj ljubavi, radna bilježnica za katolički vjeronauk prvoga razreda osnovne škole</t>
  </si>
  <si>
    <t xml:space="preserve">radna bilježnica </t>
  </si>
  <si>
    <t>Ana Volf, Tihana Petković</t>
  </si>
  <si>
    <t>Nadbiskupski duhovni stol - Glas Koncila</t>
  </si>
  <si>
    <t>Katolički vjeronauk</t>
  </si>
  <si>
    <t>Smiles 1 New Edition, radna bilježnica iz engleskog jezika za 1. razred osnovne škole, 1. godina učenja</t>
  </si>
  <si>
    <t>Jenny Dooley</t>
  </si>
  <si>
    <t>ALFA d.d.</t>
  </si>
  <si>
    <t>Engleski jezik, početno učenje</t>
  </si>
  <si>
    <t>Smiles 2 New Edition, radna bilježnica iz engleskog jezika za 2. razred osnovne škole, 2. godina učenja</t>
  </si>
  <si>
    <t>ALFA d.d. Zagreb</t>
  </si>
  <si>
    <t>Engleski jezik</t>
  </si>
  <si>
    <t>Moja domena 2, radna bilježnica iz informatike za drugi razred</t>
  </si>
  <si>
    <t>U prijateljstvu s Bogom, radna bilježnica za katolički vjeronauk drugoga razreda osnovne škole</t>
  </si>
  <si>
    <t>Sanja Jakovljević Rogić, Dubravka Miklec, Graciella Prtajin</t>
  </si>
  <si>
    <t xml:space="preserve">Hrvatski jezik </t>
  </si>
  <si>
    <t xml:space="preserve">Smiles 3 New Edition, radna bilježnica iz engleskog jezika za 3. razred osnovne škole, 3. godina učenja </t>
  </si>
  <si>
    <t>U ljubavi i pomirenju, radna bilježnica za katolički vjeronauk 3. razreda OŠ</t>
  </si>
  <si>
    <t>Tihana Petković, Ana Volf, Ivica Pažin, Ante Pavlović</t>
  </si>
  <si>
    <t>Kršćanska sadašnjost d.o.o.</t>
  </si>
  <si>
    <t xml:space="preserve">Katolički vjeronauk </t>
  </si>
  <si>
    <t>Moja domena 3, radna bilježnica iz informatike za treći razred</t>
  </si>
  <si>
    <t>Alfa d.d. Zagreb</t>
  </si>
  <si>
    <t xml:space="preserve">#Deutsch 1, radna bilježnica za njemački jezik u četvrtom razredu osnovne škole, 1. godina učenja                                                                                                                                                                                    </t>
  </si>
  <si>
    <t xml:space="preserve">Alexa Mathias, Jasmina Troha </t>
  </si>
  <si>
    <t xml:space="preserve">Njemački jezik </t>
  </si>
  <si>
    <t>Zlatna vrata 4, radna bilježnica hrvatskoga jezika u četvrtom razredu osnovne škole</t>
  </si>
  <si>
    <t>Darovi vjere i zajedništva, radna bilježnica za katolički vjeronauk 4. razreda OŠ</t>
  </si>
  <si>
    <t>Ivica Pažin, Ante Pavlović, Ana Volf, Tihana Petković</t>
  </si>
  <si>
    <t>Moja domena 4, radna bilježnica iz informatike za četvrti razred</t>
  </si>
  <si>
    <t xml:space="preserve">Smiles 4 New Edition, radna bilježnica iz engleskoga jezika za 4. razred osnovne škole, 4. godina učenja </t>
  </si>
  <si>
    <t xml:space="preserve">Engleski jezik </t>
  </si>
  <si>
    <t>Right on! 1, radna bilježnica iz engleskog jezika i zbirka zadataka iz gramatike za 5. razred osnovne škole</t>
  </si>
  <si>
    <t>5.</t>
  </si>
  <si>
    <t>Right On! 1, vježbenica s prilagođenim sadržajem</t>
  </si>
  <si>
    <t>vježbenica</t>
  </si>
  <si>
    <t>Jenny Dolley, Ljerka Vukić</t>
  </si>
  <si>
    <t>Školska knjiga d. d.</t>
  </si>
  <si>
    <t>Flink mit Deutsch 2 NEU, radna bilježnica za                    njemački jezik u petom razredu osnovne škole, 2. godina učenja</t>
  </si>
  <si>
    <t>Plamenka Bernardi-Britvec, Jadranka Salopek, Jasmina Troha</t>
  </si>
  <si>
    <t>Njemački jezik</t>
  </si>
  <si>
    <t>Gea 1, radna bilježnica za geografiju u petom razredu osnovne škole</t>
  </si>
  <si>
    <t>Danijel Orešić, Igor Tišma, Ružica Vuk, Alenka Bujan</t>
  </si>
  <si>
    <t>Geografija</t>
  </si>
  <si>
    <t>Priroda 5, radna bilježnica za prirodu u petom razredu osnovne škole</t>
  </si>
  <si>
    <t>Damir Bendelja, Doroteja Domjanović Horvat, Diana Garašić, Žaklin Lukša, Ines Budić, Đurđica Culjak, Marijana Gudić</t>
  </si>
  <si>
    <t>Priroda</t>
  </si>
  <si>
    <t>radna bilježnica za pomoć u učenju</t>
  </si>
  <si>
    <t>Hrvatska krijesnica, radna bilježnica za jezik, komunikaciju i književnost za V. razred osnovne škole</t>
  </si>
  <si>
    <t>Slavica Kovač, Mirjana Jukić, Danijela Zagorec</t>
  </si>
  <si>
    <t>NAKLADA LJEVAK doo</t>
  </si>
  <si>
    <t>Povijest 5, radna bilježnica iz povijesti za peti razred osnovne škole</t>
  </si>
  <si>
    <t>Ante Birin, Eva Katarina Glazer, Tomislav Šarlija, Abelina Finek, Darko Finek</t>
  </si>
  <si>
    <t>Alfa d. d.</t>
  </si>
  <si>
    <t>Povijest</t>
  </si>
  <si>
    <t>Učitelju, gdje stanuješ? (Iv 1,38), radna bilježnica za katolički vjeronauk 5. razreda OŠ</t>
  </si>
  <si>
    <t>radna biljenica</t>
  </si>
  <si>
    <t>Mirjana Novak, Barbara Sipina</t>
  </si>
  <si>
    <t>Kršćanka sadašnjost d.o.o.</t>
  </si>
  <si>
    <t>Priroda 6, radna bilježnica za prirodu u šestome razredu osnovne škole</t>
  </si>
  <si>
    <t>Damir Bendelja, Doroteja Domjanović Horvat, Diana Garašić, Žaklin Lukša, Ines Budić, Đurđica Culjak, Marijan Gudić</t>
  </si>
  <si>
    <t>Povijest 6, radna bilježnica iz povijesti za šesti razred osnovne škole</t>
  </si>
  <si>
    <t>Ante Birin, Danijela Deković, Tomislav Šarlija</t>
  </si>
  <si>
    <t>Right on! 2, radna bilježnica iz engleskog jezika i zbirka zadataka iz gramatike za 6. razred osnovne škole, 6. godina učenja</t>
  </si>
  <si>
    <t>Right On! 2, vježbenica s prilagođenim sadržajem</t>
  </si>
  <si>
    <t xml:space="preserve">tiskana radna bilježnica </t>
  </si>
  <si>
    <t>Engleski kao drugi strani jezik</t>
  </si>
  <si>
    <t>Hrvatska krijesnica - radna bilježnica za jezik, komunkaciju i književnost za 6. razred osnovne škole</t>
  </si>
  <si>
    <t xml:space="preserve"> Slavica Kovač, Mirjana Jukić, Danijela Zagorec</t>
  </si>
  <si>
    <t>Naklada Ljevak d.o.o.</t>
  </si>
  <si>
    <t>Gea 2, radna bilježnica za geografiju u šestom razredu osnovne škole</t>
  </si>
  <si>
    <t>Danijel Orešić, Igor Tišma, Ružica Vuk, Alenka Bujan, Predrag Kralj</t>
  </si>
  <si>
    <t>#Deutsch3, radna bilježnica za njemački jezik u šestom razredu osnovne škole, 3. godina učenja</t>
  </si>
  <si>
    <t xml:space="preserve"> Alexa Mathias, Jasmina Troha, Andrea Tukša</t>
  </si>
  <si>
    <t>Biram slobodu, radna bilježnica za katolički vjeronauk šestog razreda osnovne škole</t>
  </si>
  <si>
    <t>Kršćanska sadrašnjost d.o.o.</t>
  </si>
  <si>
    <t>Right On! 3, radna bilježnica iz engleskog jezika i zbirka zadataka iz gramatike za 7. razred osnovne škole, 7. godina učenja</t>
  </si>
  <si>
    <t>Right On! 3, vježbenica s prilagođenim sadržajem</t>
  </si>
  <si>
    <t>Jenny Dooley, Maja Penava Aleksić</t>
  </si>
  <si>
    <t xml:space="preserve">7. </t>
  </si>
  <si>
    <t>Povijest 7, radna bilježnica iz povijesti za sedmi razred osnovne škole</t>
  </si>
  <si>
    <t>Ante Birin, Abelina Finek, Darko Finek, Željko Holjevac, Maja Katušić, Tomislav Šarlija</t>
  </si>
  <si>
    <t>#Deutsch 4, radna bilježnica za njemački jezik u sedmom razredu osnovne škole, 4. godina učenja</t>
  </si>
  <si>
    <t>Alexa Mathias, Jasmina Troha, Andrea Tukša</t>
  </si>
  <si>
    <t>Gea 3, radna bilježnica za geografiju u sedmom razredu osnovne škole</t>
  </si>
  <si>
    <t>Danijel Orešić, Ružica Vuk, Igor Tišma, Alenka Bujan</t>
  </si>
  <si>
    <t>Hrvatska krijesnica - radna bilježnica za jezik, komunkaciju i književnost za 7. razred osnovne škole</t>
  </si>
  <si>
    <t>Kemija 7, radna bilježnica iz kemije za sedmi razred osnovne škole s radnim listićima za istraživačku nastavu</t>
  </si>
  <si>
    <t>Tamara Banović, Karmen Holenda, Sandra Lacić, Elvira Kovač-Andrić, Nikolina Štiglić</t>
  </si>
  <si>
    <t>Profil Klett d.o.o.</t>
  </si>
  <si>
    <t>Kemija</t>
  </si>
  <si>
    <t xml:space="preserve">Kemija 7, radna bilježnica s materijalima za pomoć učenicima pri učenju kemije u sedmom razredu </t>
  </si>
  <si>
    <t>Marijana Magdić, Nikolina Štiglić</t>
  </si>
  <si>
    <t xml:space="preserve">Profil Klett d.o.o.
</t>
  </si>
  <si>
    <t>Biologija</t>
  </si>
  <si>
    <t>Otkrivamo fiziku 7, radna bilježnica za fiziku u sedmom razredu osnovne škole</t>
  </si>
  <si>
    <t>Ivica Buljan, Dubravka Despoja, Erika Tušek Vrhovec</t>
  </si>
  <si>
    <t>Fizika</t>
  </si>
  <si>
    <t>7.</t>
  </si>
  <si>
    <t>Neka je Bog prvi, radna bilježnica za katolički vjeronauk sedmoga razreda osnovne škole</t>
  </si>
  <si>
    <t>Josip Periš, Marina Šimić, Ivana Perčić</t>
  </si>
  <si>
    <t>Biologija 8, radna bilježnica za biologiju u osmom razredu osnovne škole</t>
  </si>
  <si>
    <t>Damir Bendelja, Žaklin Lukša, Emica Orešković, Monika Pavić, Nataša Pongrac, Renata Roščak</t>
  </si>
  <si>
    <t>Povijest 8, radna bilježnica iz povijesti za osmi razred osnovne škole</t>
  </si>
  <si>
    <t>Zaviša Kačić, Mira Racić, Zrinka Racić</t>
  </si>
  <si>
    <t>#Deutsch 5, radna bilježnica za njemački jezik u osmom razredu osnovne škole, 5. godina učenja</t>
  </si>
  <si>
    <t>Alexa Mathias, Maja Engelsberger, Andrea Tukša</t>
  </si>
  <si>
    <t>Right On! 4, radna bilježnica iz engleskoga jezika za 8. razred osnovne škole, 8. godina učenja</t>
  </si>
  <si>
    <t>Right On! 4, vježbenica s prilagođenim sadržajem</t>
  </si>
  <si>
    <t>Jenny Dooley, Fani Perun</t>
  </si>
  <si>
    <t>Hrvatska krijesnica - radna bilježnica za jezik, komunikaciju i književnosti za 8. razred osnovne škole</t>
  </si>
  <si>
    <t>NAKLADA LJEVAK d.o.o.</t>
  </si>
  <si>
    <t>Fizika 8, radna bilježnica iz fizike za osmi razred osnovne škole</t>
  </si>
  <si>
    <t>Zumbulka Beštak Kadić, Nada Brković, Planinka Pećina</t>
  </si>
  <si>
    <t>Kemija 8, radna bilježnica za kemiju u osmom razredu osnovne škole</t>
  </si>
  <si>
    <t>Sanja Lukić, Ivana Marić Zerdun, Marijan Varga, Sanja  Krmpotić-Gržančić</t>
  </si>
  <si>
    <t>Kemija 8, radna bilježnica za pomoć u učenju kemiju u osmom razredu osnovne škole</t>
  </si>
  <si>
    <t>Žana Kučalo, Sanja Horvat Sinovčić</t>
  </si>
  <si>
    <t xml:space="preserve">Školska knjiga d.d.
</t>
  </si>
  <si>
    <t>Gea 4, radna bilježnica za geografiju u osmome razredu osnovne škole</t>
  </si>
  <si>
    <t xml:space="preserve">Danijel Orešić, Ružica Vuk, Igor Tišma, Alenka Bujan </t>
  </si>
  <si>
    <t>Ukorak s Isusom, radna bilježnica za katolički vjeronauk osmoga razreda osnovne škole</t>
  </si>
  <si>
    <t xml:space="preserve">GRAD GRUBIŠNO POLJE </t>
  </si>
  <si>
    <t>1. RAZRED</t>
  </si>
  <si>
    <t>2. RAZRED</t>
  </si>
  <si>
    <t>3. RAZRED</t>
  </si>
  <si>
    <t>4.RAZRED</t>
  </si>
  <si>
    <t>5. RAZRED</t>
  </si>
  <si>
    <t>6. RAZRED</t>
  </si>
  <si>
    <t>7. RAZRED</t>
  </si>
  <si>
    <t>8. RAZRED</t>
  </si>
  <si>
    <t>Jedinična cijena bez PDV-a</t>
  </si>
  <si>
    <t>Broj komada</t>
  </si>
  <si>
    <t>Ponuditelj:</t>
  </si>
  <si>
    <t>OIB:</t>
  </si>
  <si>
    <t>Potpis i pečat ponuditelja</t>
  </si>
  <si>
    <t>_____________________________________</t>
  </si>
  <si>
    <t>SVEUKUPNA CIJENA PONUDE BEZ PDV-a</t>
  </si>
  <si>
    <t>SVEUKUPNA CIJENA PONUDE SA PDV-om</t>
  </si>
  <si>
    <t>IZNOS PDV-a (upisati)</t>
  </si>
  <si>
    <t>Škrinjica slova i riječi 1,  radna bilježnica iz hrvatskoga jezika za prvi razred osnovne škole</t>
  </si>
  <si>
    <t xml:space="preserve">  Dubravka Težak,   Marina Gabelica, Vesna Marjanović, Andrea Škribulja Horvat </t>
  </si>
  <si>
    <t xml:space="preserve">Alfa d.d. </t>
  </si>
  <si>
    <t xml:space="preserve">Hrvatski </t>
  </si>
  <si>
    <t>Škrinjica slova i riječi 1, pisančica A za prvi razred osnovne škole</t>
  </si>
  <si>
    <t>pisanka</t>
  </si>
  <si>
    <t xml:space="preserve">  Andrea Škribulja Horvat,     Vesna Marjanović,    dr. sc. Marina Gabelica</t>
  </si>
  <si>
    <t>Otkrivamo matematiku 1, radna bilježnica iz matematike za prvi razred osnovne škole</t>
  </si>
  <si>
    <t xml:space="preserve">  dr. sc. Dubravka Glasnović ,  Gracin, Gabriela Žokalj,   Tanja Soucie    </t>
  </si>
  <si>
    <t>xxx</t>
  </si>
  <si>
    <t>Priroda, društvo i ja 1, radna bilježnica iz prirode i društva za prvi razred osnovne škole</t>
  </si>
  <si>
    <t xml:space="preserve">  Mila Bulić, Gordana Kralj, Lidija Križanić, Karmen    Hlad, Andreja Kovač,  Andreja Kosorčić       </t>
  </si>
  <si>
    <t>TROŠKOVNIK - NABAVA RADNIH BILJEŽNICA ZA UČENIKE OSNOVNE ŠKOLE I.N.JEMERŠIĆA GRUBIŠNO POLJE ZA ŠKOLSKU 2023/2024. GODINU</t>
  </si>
  <si>
    <t>Moj sretni broj 1, nastavni listići iz matematike u prvom razredu osnovne škole</t>
  </si>
  <si>
    <t>nastavni listići</t>
  </si>
  <si>
    <t>Pčelica 1, nastavni listići za hrvatski jezik u prvom razredu osnovne škole</t>
  </si>
  <si>
    <t>Istražujemo naš svijet 1, nastavni listići za prirodu i društvo u prvom razredu osnovne škole</t>
  </si>
  <si>
    <t>Melita Lesić</t>
  </si>
  <si>
    <t>Moja domena 1, radna bilježnica iz informatike za tprvirazred</t>
  </si>
  <si>
    <t>Informatika- IZBORNI PREDMET</t>
  </si>
  <si>
    <t>Katolički vjeronauk - IZBORNI PREDMET</t>
  </si>
  <si>
    <t>Moj sretni broj 2, radna bilježnica za matematiku u drugom razredu osnovne škole</t>
  </si>
  <si>
    <t>Moj sretni broj 2, nastavni listići za matematiku u drugome razredu osnovne škole</t>
  </si>
  <si>
    <t xml:space="preserve">Školska knjiga d.d. </t>
  </si>
  <si>
    <t>Pčelica 2, radna bilježnica za hrvatski jezik u drugom razredu osnovne škole, 1. dio</t>
  </si>
  <si>
    <t>Pčelica 2, radna bilježnica za hrvatski jezik u drugom razredu osnovne škole, 2. dio</t>
  </si>
  <si>
    <t>Pčelica 2, nastavni listići za hrvatski jezik u drugom razredu osnovne škole</t>
  </si>
  <si>
    <t>Istražujemo naš svijet 2, radna bilježnica za prirodu i društvo u drugom razredu osnovne škole</t>
  </si>
  <si>
    <t>Tamara Kisovar Ivanda, Alena Letina</t>
  </si>
  <si>
    <t>Pčelica 2, 1. dio, radna bilježnica za pomoć u učenju hrvatskog jezika u drugom razredu osnovne škole</t>
  </si>
  <si>
    <t xml:space="preserve">radna bilježnica za pomoć u učenju </t>
  </si>
  <si>
    <t>Sonja Ivić, Marija Krmpotić, Tamara Zimšek Mihordin</t>
  </si>
  <si>
    <t>Hrvatski jezik- prilagođeni program</t>
  </si>
  <si>
    <t>Pčelica 2, 2. dio, radna bilježnica za pomoć u učenju hrvatskog jezika u drugom razredu osnovne škole</t>
  </si>
  <si>
    <t>Moj sretni broj 2, radna bilježnica za pomoć u učenju matematike u drugom razredu osnovne škole</t>
  </si>
  <si>
    <t xml:space="preserve">Sanja Jakovljević Rogić, Dubravka Miklec, Graciella Prtajin       </t>
  </si>
  <si>
    <t>Matematika - prilagođeni program</t>
  </si>
  <si>
    <t>Istražujemo naš svijet 2, radna bilježnica za pomoć u učenju prirode i društva u drugom razredu osnovne škole</t>
  </si>
  <si>
    <t>Tamara Kisovar Ivanda, Alena Letina, Koraljka Žepec</t>
  </si>
  <si>
    <t>Priroda i društvo - prilagođeni program</t>
  </si>
  <si>
    <t>Informatika - IZBORNI PREDMET</t>
  </si>
  <si>
    <t>121.</t>
  </si>
  <si>
    <t>Moj sretni broj 3</t>
  </si>
  <si>
    <t>S. Jakovljević Rogić, D. Miklec, G.  Prtajin</t>
  </si>
  <si>
    <t>275.</t>
  </si>
  <si>
    <t> 150</t>
  </si>
  <si>
    <t>ŠKRINJICA SLOVA I RIJEČI 3 </t>
  </si>
  <si>
    <t>RADNA BILJEŽNICA </t>
  </si>
  <si>
    <t>A.Š. HORVAT, V. MARJANOVIĆ, M. GABELICA , D. TEŽAK</t>
  </si>
  <si>
    <t>ALFA d.d. ZAGREB </t>
  </si>
  <si>
    <t> HRVATSKI JEZIK</t>
  </si>
  <si>
    <t> 152</t>
  </si>
  <si>
    <t>PRIRODA, DRUŠTVO I JA 3 </t>
  </si>
  <si>
    <t>M. BULIĆ, G.KRALJ, L. KRIŽANIĆ, M. LESANDRIĆ </t>
  </si>
  <si>
    <t> PRIRODA I DRUŠTVO</t>
  </si>
  <si>
    <t> 462</t>
  </si>
  <si>
    <t>OTKRIVAMO MATEMATIKU 3 </t>
  </si>
  <si>
    <t>D. GRACIN, G. ŽOKALJ, T. SOUCIE </t>
  </si>
  <si>
    <t>MATEMATIKA </t>
  </si>
  <si>
    <t>Katolički vjeronauk  - IZBORNI PREDMET</t>
  </si>
  <si>
    <t>Škrinjica slova i riječi 4 ,radna bilježnica iz hrvatskog jezika za 4. razred osnovne škole</t>
  </si>
  <si>
    <t>Radna bilježnica</t>
  </si>
  <si>
    <t>Andrea Škribulja- Horvat, Vesna Marjanović, Marina Gabelica, Dubravka Težak</t>
  </si>
  <si>
    <t>ALFA</t>
  </si>
  <si>
    <t>Priroda, društvo i ja 4, radna bilježnica iz prirode i društva za 4. razred osnovne škole</t>
  </si>
  <si>
    <t>Nikola Štambuk,Tomislav Šarlija , Dragana Mamić,Gordana Kralj,Mila Bulić</t>
  </si>
  <si>
    <t> 338</t>
  </si>
  <si>
    <t>MOJ SRETNI BROJ 4 </t>
  </si>
  <si>
    <t>S.J. ROGIĆ, D. MIKLEC, G. PRTAJIN </t>
  </si>
  <si>
    <t>ŠKOLSKA KNJIGA d.d. </t>
  </si>
  <si>
    <t> 342</t>
  </si>
  <si>
    <t>ISTRAŽUJEMO NAŠ SVIJET 4</t>
  </si>
  <si>
    <t>T. K. IVANDA, A. LETINA, Z. BRAIČIĆ </t>
  </si>
  <si>
    <t> ŠKOLSKA KNJIGA d.d.</t>
  </si>
  <si>
    <t>PRIRODA I DRUŠTVO </t>
  </si>
  <si>
    <t>SVIJET RIJEČI 4</t>
  </si>
  <si>
    <t>NASTAVNI LISTIĆ</t>
  </si>
  <si>
    <t>T. ZOKIĆ, B. VLADUŠIĆ, A. ŠPANIĆ, J.JURIĆ</t>
  </si>
  <si>
    <t>ŠKOLSKA KNJIGA</t>
  </si>
  <si>
    <t>HRVATSKI JEZIK</t>
  </si>
  <si>
    <t>Moj sretni broj 4, nastavni listići za matematiku u četvrtom razredu osnovne škole</t>
  </si>
  <si>
    <t>Školska knjiga d.d</t>
  </si>
  <si>
    <t xml:space="preserve">Zlatna vrata 4, nastavni listići za hrvatski jezik u četvrtom razredu osnovne škole </t>
  </si>
  <si>
    <t xml:space="preserve">Istražujemo naš svijet 4, nastavni listići za prirodu i društvo u četvrtom razredu osnovne škole </t>
  </si>
  <si>
    <t>Katolički vjeronauk- IZBORNI PREDMET</t>
  </si>
  <si>
    <t>Njemački jezik - IZBORNI PREDMET</t>
  </si>
  <si>
    <t>Project Explore Plus 2, Workbook, radna bilježnica za engleski jezik, 7. razred osnovne škole, 4. godina učenja</t>
  </si>
  <si>
    <t>Sylvia Wheeldon, Paul Shipton</t>
  </si>
  <si>
    <t>Oxford University Press,</t>
  </si>
  <si>
    <t>Gut gemacht! 7, radna bilježnica za njemački jezik u sedmom razredu osnovne škole, sedma godina učenja</t>
  </si>
  <si>
    <t xml:space="preserve"> 
Jasmina Troha, Ivana Valjak Ilić
</t>
  </si>
  <si>
    <t>387 </t>
  </si>
  <si>
    <t>Lagana matematika 7, radna bilježnica namijenjena učenicima s primjerenim oblikom školovanja  - 1. dio</t>
  </si>
  <si>
    <t>radna bilježnica  </t>
  </si>
  <si>
    <t>Gordana Gojmerac Dekanić, Katarina Turčinov </t>
  </si>
  <si>
    <t>Element d.o.o.  </t>
  </si>
  <si>
    <t>Matematika </t>
  </si>
  <si>
    <t>Lagana matematika 7, radna bilježnica namijenjena učenicima s primjerenim oblikom školovanja  - 2. dio</t>
  </si>
  <si>
    <t>Biologija 7, radna bilježnica za biologiju u sedmom razredu osnovne škole</t>
  </si>
  <si>
    <t>Damir Bendelja, Žaklin Lukša, Renata Roščak, Emica Orešković, Monika Pavić, Nataša Pongrac</t>
  </si>
  <si>
    <t>Otkrivamo fiziku 7, radna bilježnica iz fizike za pomoć u učenju u sedmom razredu osnovne škole  </t>
  </si>
  <si>
    <t>radna bilježnica za pomoć u učenju, </t>
  </si>
  <si>
    <t>Dubravka Despoja, Erika Tušek Vrhovec </t>
  </si>
  <si>
    <t>Školska knjiga d.d. </t>
  </si>
  <si>
    <t>Fizika </t>
  </si>
  <si>
    <t>7 </t>
  </si>
  <si>
    <t>459 </t>
  </si>
  <si>
    <t>Lagana matematika 8, radna bilježnica namijenjena učenicima s primjerenim oblikom školovanja -1. dio</t>
  </si>
  <si>
    <t>Gordana Gojmerac Dekanić, Katarina Turčinov  </t>
  </si>
  <si>
    <t>Element d.o.o. </t>
  </si>
  <si>
    <t>Lagana matematika 8, radna bilježnica namijenjena učenicima s primjerenim oblikom školovanja -2. dio</t>
  </si>
  <si>
    <t>U ___________________________________, ___.  srpnja 2023.</t>
  </si>
  <si>
    <t>1.</t>
  </si>
  <si>
    <t xml:space="preserve">1. </t>
  </si>
  <si>
    <t>Svijet tehnike 8, radni materijali za izvođenje vježbi i praktičnog rada u tehničkoj kulturi</t>
  </si>
  <si>
    <t>Marino Čikeš, Vladimir Delić, Ivica Kolarić, Dragan Stanojević, Paolo Zenzerović</t>
  </si>
  <si>
    <t>Tehnička kultura</t>
  </si>
  <si>
    <t>Svijet tehnike 7, radni materijali za izvođenje vježbi i praktičnog rada programa tehničke kulture u sedmom razredu osnovne škole</t>
  </si>
  <si>
    <t>radni materijal</t>
  </si>
  <si>
    <t>grupa autora</t>
  </si>
  <si>
    <t>Svijet tehnike 6, radni materijali za izvođenje vježbi i praktičnog rada programa tehničke kulture u šestom r.osnovne škole</t>
  </si>
  <si>
    <t>radni materijali</t>
  </si>
  <si>
    <t>Vladimir Delić, Ivan Jukić, Zvonko Koprivnjak, Sanja Kovačević, Dragan Stanojević, Svjetlana Urbanek, Josip Gudelj</t>
  </si>
  <si>
    <t>Svijet tehnike 5, radni materijali za izvođenje vježbi i praktičnog rada programa tehničke kulture u petom razredu osnovne škole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</si>
</sst>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n&quot;_-;\-* #,##0.00\ &quot;kn&quot;_-;_-* &quot;-&quot;??\ &quot;kn&quot;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indexed="8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68">
    <xf numFmtId="0" fontId="0" fillId="0" borderId="0" xfId="0"/>
    <xf numFmtId="0" fontId="3" fillId="2" borderId="0" xfId="2" applyFont="1" applyFill="1" applyAlignment="1">
      <alignment vertical="center" wrapText="1"/>
    </xf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0" fontId="3" fillId="2" borderId="1" xfId="2" applyFont="1" applyFill="1" applyBorder="1" applyAlignment="1" applyProtection="1">
      <alignment vertical="center" wrapText="1"/>
      <protection locked="0"/>
    </xf>
    <xf numFmtId="0" fontId="3" fillId="2" borderId="1" xfId="2" applyFont="1" applyFill="1" applyBorder="1" applyAlignment="1">
      <alignment wrapText="1"/>
    </xf>
    <xf numFmtId="4" fontId="3" fillId="2" borderId="0" xfId="2" applyNumberFormat="1" applyFont="1" applyFill="1"/>
    <xf numFmtId="0" fontId="3" fillId="2" borderId="0" xfId="2" applyFont="1" applyFill="1"/>
    <xf numFmtId="0" fontId="3" fillId="2" borderId="1" xfId="2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left"/>
    </xf>
    <xf numFmtId="0" fontId="3" fillId="2" borderId="0" xfId="2" applyFont="1" applyFill="1" applyAlignment="1">
      <alignment horizontal="left" vertical="center"/>
    </xf>
    <xf numFmtId="0" fontId="3" fillId="2" borderId="0" xfId="2" applyFont="1" applyFill="1" applyAlignment="1">
      <alignment horizontal="center"/>
    </xf>
    <xf numFmtId="0" fontId="2" fillId="2" borderId="0" xfId="2" applyFont="1" applyFill="1"/>
    <xf numFmtId="4" fontId="3" fillId="2" borderId="1" xfId="2" applyNumberFormat="1" applyFont="1" applyFill="1" applyBorder="1" applyAlignment="1">
      <alignment wrapText="1"/>
    </xf>
    <xf numFmtId="0" fontId="10" fillId="2" borderId="0" xfId="2" applyFont="1" applyFill="1" applyAlignment="1">
      <alignment horizontal="left"/>
    </xf>
    <xf numFmtId="0" fontId="9" fillId="2" borderId="1" xfId="2" applyFont="1" applyFill="1" applyBorder="1" applyAlignment="1" applyProtection="1">
      <alignment horizontal="center" vertical="center" wrapText="1"/>
      <protection locked="0"/>
    </xf>
    <xf numFmtId="0" fontId="9" fillId="2" borderId="1" xfId="2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3" fillId="2" borderId="2" xfId="2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0" fontId="3" fillId="2" borderId="2" xfId="2" applyFont="1" applyFill="1" applyBorder="1" applyAlignment="1">
      <alignment vertical="center" wrapText="1"/>
    </xf>
    <xf numFmtId="0" fontId="12" fillId="2" borderId="1" xfId="2" applyFont="1" applyFill="1" applyBorder="1" applyAlignment="1" applyProtection="1">
      <alignment horizontal="center" vertical="center" wrapText="1"/>
      <protection locked="0"/>
    </xf>
    <xf numFmtId="0" fontId="12" fillId="2" borderId="1" xfId="2" applyFont="1" applyFill="1" applyBorder="1" applyAlignment="1" applyProtection="1">
      <alignment vertical="center" wrapText="1"/>
      <protection locked="0"/>
    </xf>
    <xf numFmtId="0" fontId="12" fillId="2" borderId="3" xfId="2" applyFont="1" applyFill="1" applyBorder="1" applyAlignment="1">
      <alignment wrapText="1"/>
    </xf>
    <xf numFmtId="0" fontId="12" fillId="2" borderId="1" xfId="2" applyFont="1" applyFill="1" applyBorder="1" applyAlignment="1">
      <alignment vertical="center" wrapText="1"/>
    </xf>
    <xf numFmtId="0" fontId="13" fillId="0" borderId="0" xfId="0" applyFont="1"/>
    <xf numFmtId="2" fontId="14" fillId="0" borderId="0" xfId="0" applyNumberFormat="1" applyFont="1" applyAlignment="1">
      <alignment horizontal="center"/>
    </xf>
    <xf numFmtId="0" fontId="14" fillId="0" borderId="0" xfId="0" applyFont="1"/>
    <xf numFmtId="2" fontId="0" fillId="0" borderId="0" xfId="0" applyNumberFormat="1" applyAlignment="1">
      <alignment horizontal="center"/>
    </xf>
    <xf numFmtId="0" fontId="13" fillId="0" borderId="4" xfId="0" applyFont="1" applyBorder="1"/>
    <xf numFmtId="0" fontId="2" fillId="2" borderId="1" xfId="2" applyFont="1" applyFill="1" applyBorder="1" applyAlignment="1">
      <alignment wrapText="1"/>
    </xf>
    <xf numFmtId="0" fontId="12" fillId="2" borderId="1" xfId="2" applyFont="1" applyFill="1" applyBorder="1" applyAlignment="1" applyProtection="1">
      <alignment horizontal="left" vertical="center" wrapText="1"/>
      <protection locked="0"/>
    </xf>
    <xf numFmtId="4" fontId="12" fillId="2" borderId="1" xfId="2" applyNumberFormat="1" applyFont="1" applyFill="1" applyBorder="1" applyAlignment="1">
      <alignment wrapText="1"/>
    </xf>
    <xf numFmtId="0" fontId="3" fillId="2" borderId="1" xfId="2" applyFont="1" applyFill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center" wrapText="1"/>
    </xf>
    <xf numFmtId="0" fontId="3" fillId="2" borderId="4" xfId="2" applyFont="1" applyFill="1" applyBorder="1" applyAlignment="1">
      <alignment wrapText="1"/>
    </xf>
    <xf numFmtId="0" fontId="3" fillId="2" borderId="4" xfId="2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3" fillId="2" borderId="7" xfId="2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2" fillId="2" borderId="3" xfId="2" applyNumberFormat="1" applyFont="1" applyFill="1" applyBorder="1" applyAlignment="1">
      <alignment horizontal="center" wrapText="1"/>
    </xf>
    <xf numFmtId="0" fontId="2" fillId="2" borderId="2" xfId="2" applyFont="1" applyFill="1" applyBorder="1" applyAlignment="1">
      <alignment horizontal="center" wrapText="1"/>
    </xf>
    <xf numFmtId="0" fontId="2" fillId="2" borderId="6" xfId="2" applyFont="1" applyFill="1" applyBorder="1" applyAlignment="1">
      <alignment horizontal="center" wrapText="1"/>
    </xf>
    <xf numFmtId="0" fontId="15" fillId="0" borderId="0" xfId="0" applyFont="1" applyAlignment="1">
      <alignment horizontal="center"/>
    </xf>
    <xf numFmtId="44" fontId="15" fillId="0" borderId="0" xfId="3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2" borderId="4" xfId="2" applyFont="1" applyFill="1" applyBorder="1" applyAlignment="1">
      <alignment horizontal="right" vertical="center" wrapText="1"/>
    </xf>
    <xf numFmtId="0" fontId="12" fillId="2" borderId="5" xfId="2" applyFont="1" applyFill="1" applyBorder="1" applyAlignment="1">
      <alignment horizontal="right" vertical="center" wrapText="1"/>
    </xf>
    <xf numFmtId="0" fontId="3" fillId="2" borderId="2" xfId="2" applyFont="1" applyFill="1" applyBorder="1" applyAlignment="1">
      <alignment horizontal="right" vertical="center" wrapText="1"/>
    </xf>
    <xf numFmtId="0" fontId="3" fillId="2" borderId="6" xfId="2" applyFont="1" applyFill="1" applyBorder="1" applyAlignment="1">
      <alignment horizontal="right" vertical="center" wrapText="1"/>
    </xf>
    <xf numFmtId="0" fontId="2" fillId="2" borderId="3" xfId="2" applyFont="1" applyFill="1" applyBorder="1" applyAlignment="1">
      <alignment horizontal="center" wrapText="1"/>
    </xf>
  </cellXfs>
  <cellStyles count="5">
    <cellStyle name="Normal 2" xfId="2" xr:uid="{00000000-0005-0000-0000-000000000000}"/>
    <cellStyle name="Normalno" xfId="0" builtinId="0"/>
    <cellStyle name="Postotak" xfId="1" builtinId="5"/>
    <cellStyle name="Postotak 2" xfId="4" xr:uid="{5F97F3C9-B16D-4BBF-B18D-7726ACDD003A}"/>
    <cellStyle name="Valuta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26"/>
  <sheetViews>
    <sheetView showGridLines="0" tabSelected="1" view="pageBreakPreview" zoomScale="70" zoomScaleNormal="70" zoomScaleSheetLayoutView="70" workbookViewId="0">
      <pane ySplit="5" topLeftCell="A108" activePane="bottomLeft" state="frozen"/>
      <selection pane="bottomLeft" activeCell="G120" sqref="G120"/>
    </sheetView>
  </sheetViews>
  <sheetFormatPr defaultColWidth="9.140625" defaultRowHeight="15" x14ac:dyDescent="0.25"/>
  <cols>
    <col min="1" max="1" width="9.140625" style="15"/>
    <col min="2" max="2" width="54.7109375" style="6" customWidth="1"/>
    <col min="3" max="3" width="20.42578125" style="6" customWidth="1"/>
    <col min="4" max="4" width="31.140625" style="1" customWidth="1"/>
    <col min="5" max="5" width="19" style="16" customWidth="1"/>
    <col min="6" max="6" width="17.7109375" style="6" customWidth="1"/>
    <col min="7" max="7" width="7" style="17" customWidth="1"/>
    <col min="8" max="8" width="8.140625" style="18" customWidth="1"/>
    <col min="9" max="9" width="9.140625" style="5" customWidth="1"/>
    <col min="10" max="10" width="14.140625" style="5" customWidth="1"/>
    <col min="11" max="16384" width="9.140625" style="6"/>
  </cols>
  <sheetData>
    <row r="1" spans="1:10" x14ac:dyDescent="0.25">
      <c r="G1" s="6"/>
      <c r="H1" s="6"/>
      <c r="I1" s="6"/>
      <c r="J1" s="6"/>
    </row>
    <row r="2" spans="1:10" x14ac:dyDescent="0.25">
      <c r="A2" s="20"/>
      <c r="B2" s="59" t="s">
        <v>144</v>
      </c>
      <c r="C2" s="59"/>
      <c r="D2" s="59"/>
      <c r="E2" s="59"/>
      <c r="F2" s="59"/>
      <c r="G2" s="6"/>
      <c r="H2" s="6"/>
      <c r="I2" s="6"/>
      <c r="J2" s="6"/>
    </row>
    <row r="3" spans="1:10" x14ac:dyDescent="0.25">
      <c r="A3" s="20"/>
      <c r="B3" s="60" t="s">
        <v>174</v>
      </c>
      <c r="C3" s="60"/>
      <c r="D3" s="60"/>
      <c r="E3" s="60"/>
      <c r="F3" s="60"/>
      <c r="G3" s="6"/>
      <c r="H3" s="6"/>
      <c r="I3" s="6"/>
      <c r="J3" s="6"/>
    </row>
    <row r="4" spans="1:10" x14ac:dyDescent="0.25">
      <c r="B4" s="36"/>
      <c r="C4" s="36"/>
      <c r="D4" s="36"/>
      <c r="E4" s="36"/>
      <c r="F4" s="36"/>
      <c r="G4" s="6"/>
      <c r="H4" s="6"/>
      <c r="I4" s="6"/>
      <c r="J4" s="6"/>
    </row>
    <row r="5" spans="1:10" ht="42" customHeight="1" x14ac:dyDescent="0.25">
      <c r="A5" s="38" t="s">
        <v>0</v>
      </c>
      <c r="B5" s="28" t="s">
        <v>1</v>
      </c>
      <c r="C5" s="28" t="s">
        <v>2</v>
      </c>
      <c r="D5" s="28" t="s">
        <v>3</v>
      </c>
      <c r="E5" s="29" t="s">
        <v>4</v>
      </c>
      <c r="F5" s="28" t="s">
        <v>5</v>
      </c>
      <c r="G5" s="28" t="s">
        <v>6</v>
      </c>
      <c r="H5" s="31" t="s">
        <v>154</v>
      </c>
      <c r="I5" s="30" t="s">
        <v>153</v>
      </c>
      <c r="J5" s="39" t="s">
        <v>7</v>
      </c>
    </row>
    <row r="6" spans="1:10" ht="33.75" customHeight="1" x14ac:dyDescent="0.25">
      <c r="A6" s="40"/>
      <c r="B6" s="21" t="s">
        <v>145</v>
      </c>
      <c r="C6" s="2"/>
      <c r="D6" s="2"/>
      <c r="E6" s="3"/>
      <c r="F6" s="2"/>
      <c r="G6" s="2"/>
      <c r="H6" s="4"/>
      <c r="I6" s="19"/>
      <c r="J6" s="19"/>
    </row>
    <row r="7" spans="1:10" ht="42.75" customHeight="1" x14ac:dyDescent="0.25">
      <c r="A7" s="47">
        <v>3</v>
      </c>
      <c r="B7" s="10" t="s">
        <v>162</v>
      </c>
      <c r="C7" s="14" t="s">
        <v>9</v>
      </c>
      <c r="D7" s="10" t="s">
        <v>163</v>
      </c>
      <c r="E7" s="14" t="s">
        <v>164</v>
      </c>
      <c r="F7" s="14" t="s">
        <v>165</v>
      </c>
      <c r="G7" s="8">
        <v>1</v>
      </c>
      <c r="H7" s="37">
        <v>32</v>
      </c>
      <c r="I7" s="19">
        <v>0</v>
      </c>
      <c r="J7" s="19">
        <f>H7*I7</f>
        <v>0</v>
      </c>
    </row>
    <row r="8" spans="1:10" ht="35.1" customHeight="1" x14ac:dyDescent="0.25">
      <c r="A8" s="7">
        <v>229</v>
      </c>
      <c r="B8" s="7" t="s">
        <v>166</v>
      </c>
      <c r="C8" s="7" t="s">
        <v>167</v>
      </c>
      <c r="D8" s="7" t="s">
        <v>168</v>
      </c>
      <c r="E8" s="7" t="s">
        <v>11</v>
      </c>
      <c r="F8" s="7" t="s">
        <v>15</v>
      </c>
      <c r="G8" s="8">
        <v>1</v>
      </c>
      <c r="H8" s="37">
        <v>32</v>
      </c>
      <c r="I8" s="19">
        <v>0</v>
      </c>
      <c r="J8" s="19">
        <f t="shared" ref="J8:J20" si="0">H8*I8</f>
        <v>0</v>
      </c>
    </row>
    <row r="9" spans="1:10" ht="35.1" customHeight="1" x14ac:dyDescent="0.25">
      <c r="A9" s="7">
        <v>436</v>
      </c>
      <c r="B9" s="7" t="s">
        <v>169</v>
      </c>
      <c r="C9" s="7" t="s">
        <v>9</v>
      </c>
      <c r="D9" s="7" t="s">
        <v>170</v>
      </c>
      <c r="E9" s="7" t="s">
        <v>11</v>
      </c>
      <c r="F9" s="7" t="s">
        <v>15</v>
      </c>
      <c r="G9" s="8">
        <v>1</v>
      </c>
      <c r="H9" s="37">
        <v>32</v>
      </c>
      <c r="I9" s="19">
        <v>0</v>
      </c>
      <c r="J9" s="19">
        <f t="shared" si="0"/>
        <v>0</v>
      </c>
    </row>
    <row r="10" spans="1:10" ht="35.1" customHeight="1" x14ac:dyDescent="0.25">
      <c r="A10" s="7" t="s">
        <v>171</v>
      </c>
      <c r="B10" s="7" t="s">
        <v>172</v>
      </c>
      <c r="C10" s="7" t="s">
        <v>9</v>
      </c>
      <c r="D10" s="7" t="s">
        <v>173</v>
      </c>
      <c r="E10" s="7" t="s">
        <v>11</v>
      </c>
      <c r="F10" s="7" t="s">
        <v>19</v>
      </c>
      <c r="G10" s="8">
        <v>1</v>
      </c>
      <c r="H10" s="37">
        <v>32</v>
      </c>
      <c r="I10" s="19">
        <v>0</v>
      </c>
      <c r="J10" s="19">
        <f t="shared" si="0"/>
        <v>0</v>
      </c>
    </row>
    <row r="11" spans="1:10" ht="35.1" customHeight="1" x14ac:dyDescent="0.25">
      <c r="A11" s="7">
        <v>11</v>
      </c>
      <c r="B11" s="7" t="s">
        <v>17</v>
      </c>
      <c r="C11" s="7" t="s">
        <v>9</v>
      </c>
      <c r="D11" s="7" t="s">
        <v>18</v>
      </c>
      <c r="E11" s="7" t="s">
        <v>11</v>
      </c>
      <c r="F11" s="7" t="s">
        <v>19</v>
      </c>
      <c r="G11" s="8">
        <v>1</v>
      </c>
      <c r="H11" s="37">
        <v>6</v>
      </c>
      <c r="I11" s="19">
        <v>0</v>
      </c>
      <c r="J11" s="19">
        <f t="shared" si="0"/>
        <v>0</v>
      </c>
    </row>
    <row r="12" spans="1:10" ht="35.1" customHeight="1" x14ac:dyDescent="0.25">
      <c r="A12" s="7">
        <v>31</v>
      </c>
      <c r="B12" s="7" t="s">
        <v>175</v>
      </c>
      <c r="C12" s="7" t="s">
        <v>176</v>
      </c>
      <c r="D12" s="7" t="s">
        <v>36</v>
      </c>
      <c r="E12" s="7" t="s">
        <v>11</v>
      </c>
      <c r="F12" s="7" t="s">
        <v>19</v>
      </c>
      <c r="G12" s="8" t="s">
        <v>274</v>
      </c>
      <c r="H12" s="37">
        <v>6</v>
      </c>
      <c r="I12" s="19">
        <v>0</v>
      </c>
      <c r="J12" s="19">
        <f t="shared" si="0"/>
        <v>0</v>
      </c>
    </row>
    <row r="13" spans="1:10" ht="35.1" customHeight="1" x14ac:dyDescent="0.25">
      <c r="A13" s="7">
        <v>8</v>
      </c>
      <c r="B13" s="7" t="s">
        <v>13</v>
      </c>
      <c r="C13" s="7" t="s">
        <v>9</v>
      </c>
      <c r="D13" s="7" t="s">
        <v>14</v>
      </c>
      <c r="E13" s="7" t="s">
        <v>11</v>
      </c>
      <c r="F13" s="7" t="s">
        <v>15</v>
      </c>
      <c r="G13" s="8" t="s">
        <v>274</v>
      </c>
      <c r="H13" s="37">
        <v>6</v>
      </c>
      <c r="I13" s="19">
        <v>0</v>
      </c>
      <c r="J13" s="19">
        <f t="shared" si="0"/>
        <v>0</v>
      </c>
    </row>
    <row r="14" spans="1:10" ht="53.25" customHeight="1" x14ac:dyDescent="0.25">
      <c r="A14" s="7">
        <v>9</v>
      </c>
      <c r="B14" s="7" t="s">
        <v>16</v>
      </c>
      <c r="C14" s="7" t="s">
        <v>9</v>
      </c>
      <c r="D14" s="7" t="s">
        <v>14</v>
      </c>
      <c r="E14" s="7" t="s">
        <v>11</v>
      </c>
      <c r="F14" s="7" t="s">
        <v>15</v>
      </c>
      <c r="G14" s="8" t="s">
        <v>274</v>
      </c>
      <c r="H14" s="37">
        <v>6</v>
      </c>
      <c r="I14" s="19">
        <v>0</v>
      </c>
      <c r="J14" s="19">
        <f t="shared" si="0"/>
        <v>0</v>
      </c>
    </row>
    <row r="15" spans="1:10" ht="48" customHeight="1" x14ac:dyDescent="0.25">
      <c r="A15" s="7">
        <v>46</v>
      </c>
      <c r="B15" s="7" t="s">
        <v>177</v>
      </c>
      <c r="C15" s="7" t="s">
        <v>176</v>
      </c>
      <c r="D15" s="7" t="s">
        <v>14</v>
      </c>
      <c r="E15" s="9" t="s">
        <v>11</v>
      </c>
      <c r="F15" s="7" t="s">
        <v>15</v>
      </c>
      <c r="G15" s="8">
        <v>1</v>
      </c>
      <c r="H15" s="37">
        <v>6</v>
      </c>
      <c r="I15" s="19">
        <v>0</v>
      </c>
      <c r="J15" s="19">
        <f t="shared" si="0"/>
        <v>0</v>
      </c>
    </row>
    <row r="16" spans="1:10" ht="48" customHeight="1" x14ac:dyDescent="0.25">
      <c r="A16" s="7">
        <v>4</v>
      </c>
      <c r="B16" s="7" t="s">
        <v>8</v>
      </c>
      <c r="C16" s="7" t="s">
        <v>9</v>
      </c>
      <c r="D16" s="7" t="s">
        <v>10</v>
      </c>
      <c r="E16" s="9" t="s">
        <v>11</v>
      </c>
      <c r="F16" s="7" t="s">
        <v>12</v>
      </c>
      <c r="G16" s="8">
        <v>1</v>
      </c>
      <c r="H16" s="37">
        <v>6</v>
      </c>
      <c r="I16" s="19">
        <v>0</v>
      </c>
      <c r="J16" s="19">
        <f t="shared" si="0"/>
        <v>0</v>
      </c>
    </row>
    <row r="17" spans="1:10" ht="48" customHeight="1" x14ac:dyDescent="0.25">
      <c r="A17" s="7">
        <v>278</v>
      </c>
      <c r="B17" s="7" t="s">
        <v>178</v>
      </c>
      <c r="C17" s="7" t="s">
        <v>176</v>
      </c>
      <c r="D17" s="7" t="s">
        <v>179</v>
      </c>
      <c r="E17" s="9" t="s">
        <v>11</v>
      </c>
      <c r="F17" s="7" t="s">
        <v>12</v>
      </c>
      <c r="G17" s="8">
        <v>1</v>
      </c>
      <c r="H17" s="37">
        <v>3</v>
      </c>
      <c r="I17" s="19">
        <v>0</v>
      </c>
      <c r="J17" s="19">
        <f t="shared" si="0"/>
        <v>0</v>
      </c>
    </row>
    <row r="18" spans="1:10" ht="48" customHeight="1" x14ac:dyDescent="0.25">
      <c r="A18" s="7">
        <v>157</v>
      </c>
      <c r="B18" s="7" t="s">
        <v>180</v>
      </c>
      <c r="C18" s="7" t="s">
        <v>9</v>
      </c>
      <c r="D18" s="7" t="s">
        <v>20</v>
      </c>
      <c r="E18" s="9" t="s">
        <v>21</v>
      </c>
      <c r="F18" s="7" t="s">
        <v>181</v>
      </c>
      <c r="G18" s="8">
        <v>1</v>
      </c>
      <c r="H18" s="37">
        <v>31</v>
      </c>
      <c r="I18" s="19">
        <v>0</v>
      </c>
      <c r="J18" s="19">
        <f t="shared" si="0"/>
        <v>0</v>
      </c>
    </row>
    <row r="19" spans="1:10" ht="48" customHeight="1" x14ac:dyDescent="0.25">
      <c r="A19" s="7">
        <v>173</v>
      </c>
      <c r="B19" s="7" t="s">
        <v>22</v>
      </c>
      <c r="C19" s="7" t="s">
        <v>23</v>
      </c>
      <c r="D19" s="7" t="s">
        <v>24</v>
      </c>
      <c r="E19" s="9" t="s">
        <v>25</v>
      </c>
      <c r="F19" s="7" t="s">
        <v>182</v>
      </c>
      <c r="G19" s="8" t="s">
        <v>275</v>
      </c>
      <c r="H19" s="37">
        <v>37</v>
      </c>
      <c r="I19" s="19">
        <v>0</v>
      </c>
      <c r="J19" s="19">
        <f t="shared" si="0"/>
        <v>0</v>
      </c>
    </row>
    <row r="20" spans="1:10" ht="44.25" customHeight="1" x14ac:dyDescent="0.25">
      <c r="A20" s="7">
        <v>19</v>
      </c>
      <c r="B20" s="7" t="s">
        <v>27</v>
      </c>
      <c r="C20" s="7" t="s">
        <v>9</v>
      </c>
      <c r="D20" s="7" t="s">
        <v>28</v>
      </c>
      <c r="E20" s="7" t="s">
        <v>29</v>
      </c>
      <c r="F20" s="7" t="s">
        <v>30</v>
      </c>
      <c r="G20" s="8" t="s">
        <v>274</v>
      </c>
      <c r="H20" s="37">
        <v>38</v>
      </c>
      <c r="I20" s="19">
        <v>0</v>
      </c>
      <c r="J20" s="19">
        <f t="shared" si="0"/>
        <v>0</v>
      </c>
    </row>
    <row r="21" spans="1:10" ht="35.1" customHeight="1" x14ac:dyDescent="0.25">
      <c r="A21" s="7"/>
      <c r="B21" s="22" t="s">
        <v>146</v>
      </c>
      <c r="C21" s="7"/>
      <c r="D21" s="7"/>
      <c r="E21" s="7"/>
      <c r="F21" s="7"/>
      <c r="G21" s="8"/>
      <c r="H21" s="37"/>
      <c r="I21" s="19">
        <v>0</v>
      </c>
      <c r="J21" s="19"/>
    </row>
    <row r="22" spans="1:10" ht="50.25" customHeight="1" x14ac:dyDescent="0.25">
      <c r="A22" s="7">
        <v>114</v>
      </c>
      <c r="B22" s="7" t="s">
        <v>183</v>
      </c>
      <c r="C22" s="7" t="s">
        <v>9</v>
      </c>
      <c r="D22" s="7" t="s">
        <v>18</v>
      </c>
      <c r="E22" s="7" t="s">
        <v>11</v>
      </c>
      <c r="F22" s="7" t="s">
        <v>19</v>
      </c>
      <c r="G22" s="8">
        <v>2</v>
      </c>
      <c r="H22" s="37">
        <v>61</v>
      </c>
      <c r="I22" s="19">
        <v>0</v>
      </c>
      <c r="J22" s="19">
        <f t="shared" ref="J22:J88" si="1">H22*I22</f>
        <v>0</v>
      </c>
    </row>
    <row r="23" spans="1:10" ht="50.25" customHeight="1" x14ac:dyDescent="0.25">
      <c r="A23" s="7">
        <v>206</v>
      </c>
      <c r="B23" s="7" t="s">
        <v>184</v>
      </c>
      <c r="C23" s="7" t="s">
        <v>176</v>
      </c>
      <c r="D23" s="7" t="s">
        <v>36</v>
      </c>
      <c r="E23" s="7" t="s">
        <v>185</v>
      </c>
      <c r="F23" s="7" t="s">
        <v>19</v>
      </c>
      <c r="G23" s="8">
        <v>2</v>
      </c>
      <c r="H23" s="37">
        <v>63</v>
      </c>
      <c r="I23" s="19">
        <v>0</v>
      </c>
      <c r="J23" s="19">
        <f t="shared" si="1"/>
        <v>0</v>
      </c>
    </row>
    <row r="24" spans="1:10" ht="50.25" customHeight="1" x14ac:dyDescent="0.25">
      <c r="A24" s="7">
        <v>116</v>
      </c>
      <c r="B24" s="7" t="s">
        <v>186</v>
      </c>
      <c r="C24" s="7" t="s">
        <v>9</v>
      </c>
      <c r="D24" s="7" t="s">
        <v>14</v>
      </c>
      <c r="E24" s="7" t="s">
        <v>11</v>
      </c>
      <c r="F24" s="7" t="s">
        <v>15</v>
      </c>
      <c r="G24" s="8">
        <v>2</v>
      </c>
      <c r="H24" s="37">
        <v>61</v>
      </c>
      <c r="I24" s="19">
        <v>0</v>
      </c>
      <c r="J24" s="19">
        <f t="shared" si="1"/>
        <v>0</v>
      </c>
    </row>
    <row r="25" spans="1:10" ht="50.25" customHeight="1" x14ac:dyDescent="0.25">
      <c r="A25" s="7">
        <v>117</v>
      </c>
      <c r="B25" s="7" t="s">
        <v>187</v>
      </c>
      <c r="C25" s="7" t="s">
        <v>9</v>
      </c>
      <c r="D25" s="7" t="s">
        <v>14</v>
      </c>
      <c r="E25" s="7" t="s">
        <v>11</v>
      </c>
      <c r="F25" s="7" t="s">
        <v>15</v>
      </c>
      <c r="G25" s="8">
        <v>2</v>
      </c>
      <c r="H25" s="37">
        <v>61</v>
      </c>
      <c r="I25" s="19">
        <v>0</v>
      </c>
      <c r="J25" s="19">
        <f t="shared" si="1"/>
        <v>0</v>
      </c>
    </row>
    <row r="26" spans="1:10" ht="50.25" customHeight="1" x14ac:dyDescent="0.25">
      <c r="A26" s="7">
        <v>183</v>
      </c>
      <c r="B26" s="7" t="s">
        <v>188</v>
      </c>
      <c r="C26" s="7" t="s">
        <v>176</v>
      </c>
      <c r="D26" s="7" t="s">
        <v>14</v>
      </c>
      <c r="E26" s="7" t="s">
        <v>11</v>
      </c>
      <c r="F26" s="7" t="s">
        <v>15</v>
      </c>
      <c r="G26" s="8">
        <v>2</v>
      </c>
      <c r="H26" s="37">
        <v>63</v>
      </c>
      <c r="I26" s="19">
        <v>0</v>
      </c>
      <c r="J26" s="19">
        <f t="shared" si="1"/>
        <v>0</v>
      </c>
    </row>
    <row r="27" spans="1:10" ht="50.25" customHeight="1" x14ac:dyDescent="0.25">
      <c r="A27" s="7">
        <v>122</v>
      </c>
      <c r="B27" s="7" t="s">
        <v>189</v>
      </c>
      <c r="C27" s="7" t="s">
        <v>9</v>
      </c>
      <c r="D27" s="7" t="s">
        <v>190</v>
      </c>
      <c r="E27" s="7" t="s">
        <v>11</v>
      </c>
      <c r="F27" s="7" t="s">
        <v>12</v>
      </c>
      <c r="G27" s="8">
        <v>2</v>
      </c>
      <c r="H27" s="37">
        <v>61</v>
      </c>
      <c r="I27" s="19">
        <v>0</v>
      </c>
      <c r="J27" s="19">
        <f t="shared" si="1"/>
        <v>0</v>
      </c>
    </row>
    <row r="28" spans="1:10" ht="50.25" customHeight="1" x14ac:dyDescent="0.25">
      <c r="A28" s="7">
        <v>250</v>
      </c>
      <c r="B28" s="7" t="s">
        <v>191</v>
      </c>
      <c r="C28" s="7" t="s">
        <v>192</v>
      </c>
      <c r="D28" s="7" t="s">
        <v>193</v>
      </c>
      <c r="E28" s="7" t="s">
        <v>11</v>
      </c>
      <c r="F28" s="7" t="s">
        <v>194</v>
      </c>
      <c r="G28" s="8">
        <v>2</v>
      </c>
      <c r="H28" s="37">
        <v>2</v>
      </c>
      <c r="I28" s="19">
        <v>0</v>
      </c>
      <c r="J28" s="19">
        <f t="shared" si="1"/>
        <v>0</v>
      </c>
    </row>
    <row r="29" spans="1:10" ht="50.25" customHeight="1" x14ac:dyDescent="0.25">
      <c r="A29" s="7">
        <v>253</v>
      </c>
      <c r="B29" s="7" t="s">
        <v>195</v>
      </c>
      <c r="C29" s="7" t="s">
        <v>69</v>
      </c>
      <c r="D29" s="7" t="s">
        <v>193</v>
      </c>
      <c r="E29" s="7" t="s">
        <v>11</v>
      </c>
      <c r="F29" s="7" t="s">
        <v>194</v>
      </c>
      <c r="G29" s="8">
        <v>2</v>
      </c>
      <c r="H29" s="37">
        <v>2</v>
      </c>
      <c r="I29" s="19">
        <v>0</v>
      </c>
      <c r="J29" s="19">
        <f t="shared" si="1"/>
        <v>0</v>
      </c>
    </row>
    <row r="30" spans="1:10" ht="50.25" customHeight="1" x14ac:dyDescent="0.25">
      <c r="A30" s="7">
        <v>276</v>
      </c>
      <c r="B30" s="7" t="s">
        <v>196</v>
      </c>
      <c r="C30" s="7" t="s">
        <v>69</v>
      </c>
      <c r="D30" s="7" t="s">
        <v>197</v>
      </c>
      <c r="E30" s="7" t="s">
        <v>185</v>
      </c>
      <c r="F30" s="7" t="s">
        <v>198</v>
      </c>
      <c r="G30" s="8">
        <v>2</v>
      </c>
      <c r="H30" s="37">
        <v>2</v>
      </c>
      <c r="I30" s="19">
        <v>0</v>
      </c>
      <c r="J30" s="19">
        <f t="shared" si="1"/>
        <v>0</v>
      </c>
    </row>
    <row r="31" spans="1:10" ht="50.25" customHeight="1" x14ac:dyDescent="0.25">
      <c r="A31" s="7">
        <v>295</v>
      </c>
      <c r="B31" s="7" t="s">
        <v>199</v>
      </c>
      <c r="C31" s="7" t="s">
        <v>69</v>
      </c>
      <c r="D31" s="7" t="s">
        <v>200</v>
      </c>
      <c r="E31" s="7" t="s">
        <v>11</v>
      </c>
      <c r="F31" s="7" t="s">
        <v>201</v>
      </c>
      <c r="G31" s="8">
        <v>2</v>
      </c>
      <c r="H31" s="37">
        <v>2</v>
      </c>
      <c r="I31" s="19">
        <v>0</v>
      </c>
      <c r="J31" s="19">
        <f t="shared" si="1"/>
        <v>0</v>
      </c>
    </row>
    <row r="32" spans="1:10" ht="50.25" customHeight="1" x14ac:dyDescent="0.25">
      <c r="A32" s="7">
        <v>95</v>
      </c>
      <c r="B32" s="7" t="s">
        <v>31</v>
      </c>
      <c r="C32" s="7" t="s">
        <v>23</v>
      </c>
      <c r="D32" s="7" t="s">
        <v>28</v>
      </c>
      <c r="E32" s="7" t="s">
        <v>32</v>
      </c>
      <c r="F32" s="7" t="s">
        <v>33</v>
      </c>
      <c r="G32" s="8">
        <v>2</v>
      </c>
      <c r="H32" s="37">
        <v>63</v>
      </c>
      <c r="I32" s="19">
        <v>0</v>
      </c>
      <c r="J32" s="19">
        <f t="shared" si="1"/>
        <v>0</v>
      </c>
    </row>
    <row r="33" spans="1:10" ht="50.25" customHeight="1" x14ac:dyDescent="0.25">
      <c r="A33" s="7">
        <v>158</v>
      </c>
      <c r="B33" s="7" t="s">
        <v>34</v>
      </c>
      <c r="C33" s="7" t="s">
        <v>9</v>
      </c>
      <c r="D33" s="7" t="s">
        <v>20</v>
      </c>
      <c r="E33" s="7" t="s">
        <v>21</v>
      </c>
      <c r="F33" s="7" t="s">
        <v>202</v>
      </c>
      <c r="G33" s="8">
        <v>2</v>
      </c>
      <c r="H33" s="37">
        <v>56</v>
      </c>
      <c r="I33" s="19">
        <v>0</v>
      </c>
      <c r="J33" s="19">
        <f t="shared" si="1"/>
        <v>0</v>
      </c>
    </row>
    <row r="34" spans="1:10" ht="50.25" customHeight="1" x14ac:dyDescent="0.25">
      <c r="A34" s="7">
        <v>172</v>
      </c>
      <c r="B34" s="7" t="s">
        <v>35</v>
      </c>
      <c r="C34" s="7" t="s">
        <v>23</v>
      </c>
      <c r="D34" s="7" t="s">
        <v>24</v>
      </c>
      <c r="E34" s="7" t="s">
        <v>25</v>
      </c>
      <c r="F34" s="7" t="s">
        <v>182</v>
      </c>
      <c r="G34" s="8">
        <v>2</v>
      </c>
      <c r="H34" s="37">
        <v>57</v>
      </c>
      <c r="I34" s="19">
        <v>0</v>
      </c>
      <c r="J34" s="19">
        <f t="shared" si="1"/>
        <v>0</v>
      </c>
    </row>
    <row r="35" spans="1:10" ht="45.75" customHeight="1" x14ac:dyDescent="0.25">
      <c r="A35" s="7"/>
      <c r="B35" s="22" t="s">
        <v>147</v>
      </c>
      <c r="C35" s="7"/>
      <c r="D35" s="7"/>
      <c r="E35" s="9"/>
      <c r="F35" s="7"/>
      <c r="G35" s="8"/>
      <c r="H35" s="37"/>
      <c r="I35" s="19">
        <v>0</v>
      </c>
      <c r="J35" s="19"/>
    </row>
    <row r="36" spans="1:10" ht="58.5" customHeight="1" x14ac:dyDescent="0.25">
      <c r="A36" s="7" t="s">
        <v>203</v>
      </c>
      <c r="B36" s="7" t="s">
        <v>204</v>
      </c>
      <c r="C36" s="7" t="s">
        <v>9</v>
      </c>
      <c r="D36" s="7" t="s">
        <v>205</v>
      </c>
      <c r="E36" s="7" t="s">
        <v>11</v>
      </c>
      <c r="F36" s="7" t="s">
        <v>19</v>
      </c>
      <c r="G36" s="8">
        <v>3</v>
      </c>
      <c r="H36" s="37">
        <v>31</v>
      </c>
      <c r="I36" s="19">
        <v>0</v>
      </c>
      <c r="J36" s="19">
        <f t="shared" si="1"/>
        <v>0</v>
      </c>
    </row>
    <row r="37" spans="1:10" ht="58.5" customHeight="1" x14ac:dyDescent="0.25">
      <c r="A37" s="7" t="s">
        <v>206</v>
      </c>
      <c r="B37" s="7" t="s">
        <v>204</v>
      </c>
      <c r="C37" s="7" t="s">
        <v>69</v>
      </c>
      <c r="D37" s="7" t="s">
        <v>205</v>
      </c>
      <c r="E37" s="7" t="s">
        <v>11</v>
      </c>
      <c r="F37" s="7" t="s">
        <v>19</v>
      </c>
      <c r="G37" s="8">
        <v>3</v>
      </c>
      <c r="H37" s="37">
        <v>2</v>
      </c>
      <c r="I37" s="19">
        <v>0</v>
      </c>
      <c r="J37" s="19">
        <f t="shared" si="1"/>
        <v>0</v>
      </c>
    </row>
    <row r="38" spans="1:10" ht="58.5" customHeight="1" x14ac:dyDescent="0.25">
      <c r="A38" s="7" t="s">
        <v>207</v>
      </c>
      <c r="B38" s="7" t="s">
        <v>208</v>
      </c>
      <c r="C38" s="7" t="s">
        <v>209</v>
      </c>
      <c r="D38" s="7" t="s">
        <v>210</v>
      </c>
      <c r="E38" s="7" t="s">
        <v>211</v>
      </c>
      <c r="F38" s="7" t="s">
        <v>212</v>
      </c>
      <c r="G38" s="8">
        <v>3</v>
      </c>
      <c r="H38" s="37">
        <v>6</v>
      </c>
      <c r="I38" s="19">
        <v>0</v>
      </c>
      <c r="J38" s="19">
        <f t="shared" si="1"/>
        <v>0</v>
      </c>
    </row>
    <row r="39" spans="1:10" ht="58.5" customHeight="1" x14ac:dyDescent="0.25">
      <c r="A39" s="7" t="s">
        <v>213</v>
      </c>
      <c r="B39" s="7" t="s">
        <v>214</v>
      </c>
      <c r="C39" s="7" t="s">
        <v>209</v>
      </c>
      <c r="D39" s="7" t="s">
        <v>215</v>
      </c>
      <c r="E39" s="7" t="s">
        <v>211</v>
      </c>
      <c r="F39" s="7" t="s">
        <v>216</v>
      </c>
      <c r="G39" s="8">
        <v>3</v>
      </c>
      <c r="H39" s="37">
        <v>6</v>
      </c>
      <c r="I39" s="19">
        <v>0</v>
      </c>
      <c r="J39" s="19">
        <f t="shared" si="1"/>
        <v>0</v>
      </c>
    </row>
    <row r="40" spans="1:10" ht="58.5" customHeight="1" x14ac:dyDescent="0.25">
      <c r="A40" s="7" t="s">
        <v>217</v>
      </c>
      <c r="B40" s="7" t="s">
        <v>218</v>
      </c>
      <c r="C40" s="7" t="s">
        <v>209</v>
      </c>
      <c r="D40" s="7" t="s">
        <v>219</v>
      </c>
      <c r="E40" s="7" t="s">
        <v>211</v>
      </c>
      <c r="F40" s="7" t="s">
        <v>220</v>
      </c>
      <c r="G40" s="8">
        <v>3</v>
      </c>
      <c r="H40" s="37">
        <v>6</v>
      </c>
      <c r="I40" s="19">
        <v>0</v>
      </c>
      <c r="J40" s="19">
        <f t="shared" si="1"/>
        <v>0</v>
      </c>
    </row>
    <row r="41" spans="1:10" ht="58.5" customHeight="1" x14ac:dyDescent="0.25">
      <c r="A41" s="7">
        <v>94</v>
      </c>
      <c r="B41" s="7" t="s">
        <v>38</v>
      </c>
      <c r="C41" s="7" t="s">
        <v>23</v>
      </c>
      <c r="D41" s="7" t="s">
        <v>28</v>
      </c>
      <c r="E41" s="7" t="s">
        <v>32</v>
      </c>
      <c r="F41" s="7" t="s">
        <v>33</v>
      </c>
      <c r="G41" s="8">
        <v>3</v>
      </c>
      <c r="H41" s="37">
        <v>39</v>
      </c>
      <c r="I41" s="19">
        <v>0</v>
      </c>
      <c r="J41" s="19">
        <f t="shared" si="1"/>
        <v>0</v>
      </c>
    </row>
    <row r="42" spans="1:10" ht="58.5" customHeight="1" x14ac:dyDescent="0.25">
      <c r="A42" s="7">
        <v>195</v>
      </c>
      <c r="B42" s="7" t="s">
        <v>39</v>
      </c>
      <c r="C42" s="7" t="s">
        <v>23</v>
      </c>
      <c r="D42" s="7" t="s">
        <v>40</v>
      </c>
      <c r="E42" s="7" t="s">
        <v>41</v>
      </c>
      <c r="F42" s="7" t="s">
        <v>221</v>
      </c>
      <c r="G42" s="8">
        <v>3</v>
      </c>
      <c r="H42" s="37">
        <v>37</v>
      </c>
      <c r="I42" s="19">
        <v>0</v>
      </c>
      <c r="J42" s="19">
        <f t="shared" si="1"/>
        <v>0</v>
      </c>
    </row>
    <row r="43" spans="1:10" ht="58.5" customHeight="1" x14ac:dyDescent="0.25">
      <c r="A43" s="7">
        <v>156</v>
      </c>
      <c r="B43" s="7" t="s">
        <v>43</v>
      </c>
      <c r="C43" s="7" t="s">
        <v>9</v>
      </c>
      <c r="D43" s="7" t="s">
        <v>20</v>
      </c>
      <c r="E43" s="9" t="s">
        <v>21</v>
      </c>
      <c r="F43" s="7" t="s">
        <v>202</v>
      </c>
      <c r="G43" s="8">
        <v>3</v>
      </c>
      <c r="H43" s="37">
        <v>39</v>
      </c>
      <c r="I43" s="19">
        <v>0</v>
      </c>
      <c r="J43" s="19">
        <f t="shared" si="1"/>
        <v>0</v>
      </c>
    </row>
    <row r="44" spans="1:10" ht="36" customHeight="1" x14ac:dyDescent="0.25">
      <c r="A44" s="7"/>
      <c r="B44" s="22" t="s">
        <v>148</v>
      </c>
      <c r="C44" s="7"/>
      <c r="D44" s="7"/>
      <c r="E44" s="7"/>
      <c r="F44" s="7"/>
      <c r="G44" s="8"/>
      <c r="H44" s="37"/>
      <c r="I44" s="19">
        <v>0</v>
      </c>
      <c r="J44" s="19"/>
    </row>
    <row r="45" spans="1:10" ht="58.5" customHeight="1" x14ac:dyDescent="0.25">
      <c r="A45" s="7">
        <v>371</v>
      </c>
      <c r="B45" s="7" t="s">
        <v>222</v>
      </c>
      <c r="C45" s="7" t="s">
        <v>223</v>
      </c>
      <c r="D45" s="10" t="s">
        <v>224</v>
      </c>
      <c r="E45" s="9" t="s">
        <v>225</v>
      </c>
      <c r="F45" s="7" t="s">
        <v>15</v>
      </c>
      <c r="G45" s="11">
        <v>4</v>
      </c>
      <c r="H45" s="37">
        <v>40</v>
      </c>
      <c r="I45" s="19">
        <v>0</v>
      </c>
      <c r="J45" s="19">
        <f t="shared" si="1"/>
        <v>0</v>
      </c>
    </row>
    <row r="46" spans="1:10" ht="58.5" customHeight="1" x14ac:dyDescent="0.25">
      <c r="A46" s="7">
        <v>393</v>
      </c>
      <c r="B46" s="7" t="s">
        <v>226</v>
      </c>
      <c r="C46" s="7" t="s">
        <v>223</v>
      </c>
      <c r="D46" s="10" t="s">
        <v>227</v>
      </c>
      <c r="E46" s="9" t="s">
        <v>225</v>
      </c>
      <c r="F46" s="7" t="s">
        <v>12</v>
      </c>
      <c r="G46" s="11">
        <v>4</v>
      </c>
      <c r="H46" s="37">
        <v>40</v>
      </c>
      <c r="I46" s="19">
        <v>0</v>
      </c>
      <c r="J46" s="19">
        <f t="shared" si="1"/>
        <v>0</v>
      </c>
    </row>
    <row r="47" spans="1:10" ht="58.5" customHeight="1" x14ac:dyDescent="0.25">
      <c r="A47" s="7" t="s">
        <v>228</v>
      </c>
      <c r="B47" s="7" t="s">
        <v>229</v>
      </c>
      <c r="C47" s="7" t="s">
        <v>209</v>
      </c>
      <c r="D47" s="10" t="s">
        <v>230</v>
      </c>
      <c r="E47" s="9" t="s">
        <v>231</v>
      </c>
      <c r="F47" s="7" t="s">
        <v>220</v>
      </c>
      <c r="G47" s="11">
        <v>4</v>
      </c>
      <c r="H47" s="37">
        <v>3</v>
      </c>
      <c r="I47" s="19">
        <v>0</v>
      </c>
      <c r="J47" s="19">
        <f t="shared" si="1"/>
        <v>0</v>
      </c>
    </row>
    <row r="48" spans="1:10" ht="58.5" customHeight="1" x14ac:dyDescent="0.25">
      <c r="A48" s="7" t="s">
        <v>232</v>
      </c>
      <c r="B48" s="7" t="s">
        <v>233</v>
      </c>
      <c r="C48" s="7" t="s">
        <v>209</v>
      </c>
      <c r="D48" s="10" t="s">
        <v>234</v>
      </c>
      <c r="E48" s="9" t="s">
        <v>235</v>
      </c>
      <c r="F48" s="7" t="s">
        <v>236</v>
      </c>
      <c r="G48" s="11">
        <v>4</v>
      </c>
      <c r="H48" s="37">
        <v>3</v>
      </c>
      <c r="I48" s="19">
        <v>0</v>
      </c>
      <c r="J48" s="19">
        <f t="shared" si="1"/>
        <v>0</v>
      </c>
    </row>
    <row r="49" spans="1:10" ht="58.5" customHeight="1" x14ac:dyDescent="0.25">
      <c r="A49" s="7">
        <v>379</v>
      </c>
      <c r="B49" s="7" t="s">
        <v>237</v>
      </c>
      <c r="C49" s="7" t="s">
        <v>238</v>
      </c>
      <c r="D49" s="10" t="s">
        <v>239</v>
      </c>
      <c r="E49" s="9" t="s">
        <v>240</v>
      </c>
      <c r="F49" s="7" t="s">
        <v>241</v>
      </c>
      <c r="G49" s="11">
        <v>4</v>
      </c>
      <c r="H49" s="37">
        <v>2</v>
      </c>
      <c r="I49" s="19">
        <v>0</v>
      </c>
      <c r="J49" s="19">
        <f t="shared" si="1"/>
        <v>0</v>
      </c>
    </row>
    <row r="50" spans="1:10" ht="58.5" customHeight="1" x14ac:dyDescent="0.25">
      <c r="A50" s="7">
        <v>342</v>
      </c>
      <c r="B50" s="7" t="s">
        <v>242</v>
      </c>
      <c r="C50" s="7" t="s">
        <v>176</v>
      </c>
      <c r="D50" s="10" t="s">
        <v>36</v>
      </c>
      <c r="E50" s="9" t="s">
        <v>243</v>
      </c>
      <c r="F50" s="7" t="s">
        <v>19</v>
      </c>
      <c r="G50" s="11">
        <v>4</v>
      </c>
      <c r="H50" s="37">
        <v>1</v>
      </c>
      <c r="I50" s="19">
        <v>0</v>
      </c>
      <c r="J50" s="19">
        <f t="shared" si="1"/>
        <v>0</v>
      </c>
    </row>
    <row r="51" spans="1:10" ht="58.5" customHeight="1" x14ac:dyDescent="0.25">
      <c r="A51" s="7">
        <v>346</v>
      </c>
      <c r="B51" s="7" t="s">
        <v>244</v>
      </c>
      <c r="C51" s="7" t="s">
        <v>176</v>
      </c>
      <c r="D51" s="10" t="s">
        <v>14</v>
      </c>
      <c r="E51" s="9" t="s">
        <v>11</v>
      </c>
      <c r="F51" s="7" t="s">
        <v>37</v>
      </c>
      <c r="G51" s="11">
        <v>4</v>
      </c>
      <c r="H51" s="37">
        <v>1</v>
      </c>
      <c r="I51" s="19">
        <v>0</v>
      </c>
      <c r="J51" s="19">
        <f t="shared" si="1"/>
        <v>0</v>
      </c>
    </row>
    <row r="52" spans="1:10" ht="58.5" customHeight="1" x14ac:dyDescent="0.25">
      <c r="A52" s="7">
        <v>336</v>
      </c>
      <c r="B52" s="7" t="s">
        <v>48</v>
      </c>
      <c r="C52" s="7" t="s">
        <v>9</v>
      </c>
      <c r="D52" s="7" t="s">
        <v>14</v>
      </c>
      <c r="E52" s="7" t="s">
        <v>11</v>
      </c>
      <c r="F52" s="7" t="s">
        <v>37</v>
      </c>
      <c r="G52" s="8">
        <v>4</v>
      </c>
      <c r="H52" s="37">
        <v>1</v>
      </c>
      <c r="I52" s="19">
        <v>0</v>
      </c>
      <c r="J52" s="19">
        <f t="shared" si="1"/>
        <v>0</v>
      </c>
    </row>
    <row r="53" spans="1:10" ht="58.5" customHeight="1" x14ac:dyDescent="0.25">
      <c r="A53" s="7">
        <v>343</v>
      </c>
      <c r="B53" s="7" t="s">
        <v>245</v>
      </c>
      <c r="C53" s="7" t="s">
        <v>176</v>
      </c>
      <c r="D53" s="10" t="s">
        <v>36</v>
      </c>
      <c r="E53" s="9" t="s">
        <v>11</v>
      </c>
      <c r="F53" s="7" t="s">
        <v>12</v>
      </c>
      <c r="G53" s="11">
        <v>4</v>
      </c>
      <c r="H53" s="37">
        <v>1</v>
      </c>
      <c r="I53" s="19">
        <v>0</v>
      </c>
      <c r="J53" s="19">
        <f t="shared" si="1"/>
        <v>0</v>
      </c>
    </row>
    <row r="54" spans="1:10" ht="58.5" customHeight="1" x14ac:dyDescent="0.25">
      <c r="A54" s="7">
        <v>365</v>
      </c>
      <c r="B54" s="7" t="s">
        <v>52</v>
      </c>
      <c r="C54" s="7" t="s">
        <v>23</v>
      </c>
      <c r="D54" s="10" t="s">
        <v>28</v>
      </c>
      <c r="E54" s="9" t="s">
        <v>44</v>
      </c>
      <c r="F54" s="7" t="s">
        <v>53</v>
      </c>
      <c r="G54" s="11">
        <v>4</v>
      </c>
      <c r="H54" s="37">
        <v>43</v>
      </c>
      <c r="I54" s="19">
        <v>0</v>
      </c>
      <c r="J54" s="19">
        <f t="shared" si="1"/>
        <v>0</v>
      </c>
    </row>
    <row r="55" spans="1:10" ht="58.5" customHeight="1" x14ac:dyDescent="0.25">
      <c r="A55" s="7">
        <v>384</v>
      </c>
      <c r="B55" s="7" t="s">
        <v>49</v>
      </c>
      <c r="C55" s="7" t="s">
        <v>9</v>
      </c>
      <c r="D55" s="10" t="s">
        <v>50</v>
      </c>
      <c r="E55" s="9" t="s">
        <v>41</v>
      </c>
      <c r="F55" s="7" t="s">
        <v>246</v>
      </c>
      <c r="G55" s="11">
        <v>4</v>
      </c>
      <c r="H55" s="37">
        <v>41</v>
      </c>
      <c r="I55" s="19">
        <v>0</v>
      </c>
      <c r="J55" s="19">
        <f t="shared" si="1"/>
        <v>0</v>
      </c>
    </row>
    <row r="56" spans="1:10" ht="58.5" customHeight="1" x14ac:dyDescent="0.25">
      <c r="A56" s="7">
        <v>159</v>
      </c>
      <c r="B56" s="7" t="s">
        <v>51</v>
      </c>
      <c r="C56" s="7" t="s">
        <v>9</v>
      </c>
      <c r="D56" s="10" t="s">
        <v>20</v>
      </c>
      <c r="E56" s="9" t="s">
        <v>21</v>
      </c>
      <c r="F56" s="7" t="s">
        <v>181</v>
      </c>
      <c r="G56" s="11">
        <v>4</v>
      </c>
      <c r="H56" s="37">
        <v>40</v>
      </c>
      <c r="I56" s="19">
        <v>0</v>
      </c>
      <c r="J56" s="19">
        <f t="shared" si="1"/>
        <v>0</v>
      </c>
    </row>
    <row r="57" spans="1:10" ht="58.5" customHeight="1" x14ac:dyDescent="0.25">
      <c r="A57" s="7">
        <v>346</v>
      </c>
      <c r="B57" s="7" t="s">
        <v>45</v>
      </c>
      <c r="C57" s="7" t="s">
        <v>9</v>
      </c>
      <c r="D57" s="10" t="s">
        <v>46</v>
      </c>
      <c r="E57" s="9" t="s">
        <v>11</v>
      </c>
      <c r="F57" s="7" t="s">
        <v>247</v>
      </c>
      <c r="G57" s="11">
        <v>4</v>
      </c>
      <c r="H57" s="37">
        <v>14</v>
      </c>
      <c r="I57" s="19">
        <v>0</v>
      </c>
      <c r="J57" s="19">
        <f t="shared" si="1"/>
        <v>0</v>
      </c>
    </row>
    <row r="58" spans="1:10" ht="58.5" customHeight="1" x14ac:dyDescent="0.25">
      <c r="A58" s="7"/>
      <c r="B58" s="22" t="s">
        <v>149</v>
      </c>
      <c r="C58" s="7"/>
      <c r="D58" s="10"/>
      <c r="E58" s="9"/>
      <c r="F58" s="7"/>
      <c r="G58" s="11"/>
      <c r="H58" s="37"/>
      <c r="I58" s="19"/>
      <c r="J58" s="19"/>
    </row>
    <row r="59" spans="1:10" ht="30" x14ac:dyDescent="0.25">
      <c r="A59" s="9">
        <v>1</v>
      </c>
      <c r="B59" s="12" t="s">
        <v>54</v>
      </c>
      <c r="C59" s="12" t="s">
        <v>9</v>
      </c>
      <c r="D59" s="12" t="s">
        <v>28</v>
      </c>
      <c r="E59" s="12" t="s">
        <v>29</v>
      </c>
      <c r="F59" s="12" t="s">
        <v>33</v>
      </c>
      <c r="G59" s="13" t="s">
        <v>55</v>
      </c>
      <c r="H59" s="37">
        <v>61</v>
      </c>
      <c r="I59" s="19">
        <v>0</v>
      </c>
      <c r="J59" s="19">
        <f t="shared" si="1"/>
        <v>0</v>
      </c>
    </row>
    <row r="60" spans="1:10" ht="25.5" customHeight="1" x14ac:dyDescent="0.25">
      <c r="A60" s="7">
        <v>453</v>
      </c>
      <c r="B60" s="7" t="s">
        <v>56</v>
      </c>
      <c r="C60" s="9" t="s">
        <v>57</v>
      </c>
      <c r="D60" s="48" t="s">
        <v>58</v>
      </c>
      <c r="E60" s="7" t="s">
        <v>44</v>
      </c>
      <c r="F60" s="7" t="s">
        <v>53</v>
      </c>
      <c r="G60" s="8">
        <v>5</v>
      </c>
      <c r="H60" s="37">
        <v>4</v>
      </c>
      <c r="I60" s="19">
        <v>0</v>
      </c>
      <c r="J60" s="19">
        <f t="shared" si="1"/>
        <v>0</v>
      </c>
    </row>
    <row r="61" spans="1:10" ht="45" x14ac:dyDescent="0.25">
      <c r="A61" s="9">
        <v>13</v>
      </c>
      <c r="B61" s="12" t="s">
        <v>60</v>
      </c>
      <c r="C61" s="12" t="s">
        <v>9</v>
      </c>
      <c r="D61" s="12" t="s">
        <v>61</v>
      </c>
      <c r="E61" s="12" t="s">
        <v>59</v>
      </c>
      <c r="F61" s="12" t="s">
        <v>62</v>
      </c>
      <c r="G61" s="13" t="s">
        <v>55</v>
      </c>
      <c r="H61" s="37">
        <v>28</v>
      </c>
      <c r="I61" s="19">
        <v>0</v>
      </c>
      <c r="J61" s="19">
        <f t="shared" si="1"/>
        <v>0</v>
      </c>
    </row>
    <row r="62" spans="1:10" ht="30" x14ac:dyDescent="0.25">
      <c r="A62" s="9">
        <v>16</v>
      </c>
      <c r="B62" s="12" t="s">
        <v>63</v>
      </c>
      <c r="C62" s="12" t="s">
        <v>9</v>
      </c>
      <c r="D62" s="12" t="s">
        <v>64</v>
      </c>
      <c r="E62" s="12" t="s">
        <v>59</v>
      </c>
      <c r="F62" s="12" t="s">
        <v>65</v>
      </c>
      <c r="G62" s="13" t="s">
        <v>55</v>
      </c>
      <c r="H62" s="37">
        <v>65</v>
      </c>
      <c r="I62" s="19">
        <v>0</v>
      </c>
      <c r="J62" s="19">
        <f t="shared" si="1"/>
        <v>0</v>
      </c>
    </row>
    <row r="63" spans="1:10" ht="60" x14ac:dyDescent="0.25">
      <c r="A63" s="9">
        <v>20</v>
      </c>
      <c r="B63" s="12" t="s">
        <v>66</v>
      </c>
      <c r="C63" s="12" t="s">
        <v>9</v>
      </c>
      <c r="D63" s="12" t="s">
        <v>67</v>
      </c>
      <c r="E63" s="12" t="s">
        <v>59</v>
      </c>
      <c r="F63" s="12" t="s">
        <v>68</v>
      </c>
      <c r="G63" s="13" t="s">
        <v>55</v>
      </c>
      <c r="H63" s="37">
        <v>61</v>
      </c>
      <c r="I63" s="19">
        <v>0</v>
      </c>
      <c r="J63" s="19">
        <f t="shared" si="1"/>
        <v>0</v>
      </c>
    </row>
    <row r="64" spans="1:10" ht="30" x14ac:dyDescent="0.25">
      <c r="A64" s="9">
        <v>45</v>
      </c>
      <c r="B64" s="12" t="s">
        <v>70</v>
      </c>
      <c r="C64" s="12" t="s">
        <v>9</v>
      </c>
      <c r="D64" s="12" t="s">
        <v>71</v>
      </c>
      <c r="E64" s="12" t="s">
        <v>72</v>
      </c>
      <c r="F64" s="12" t="s">
        <v>15</v>
      </c>
      <c r="G64" s="13" t="s">
        <v>55</v>
      </c>
      <c r="H64" s="37">
        <v>65</v>
      </c>
      <c r="I64" s="19">
        <v>0</v>
      </c>
      <c r="J64" s="19">
        <f t="shared" si="1"/>
        <v>0</v>
      </c>
    </row>
    <row r="65" spans="1:10" ht="45" x14ac:dyDescent="0.25">
      <c r="A65" s="9">
        <v>79</v>
      </c>
      <c r="B65" s="12" t="s">
        <v>73</v>
      </c>
      <c r="C65" s="12" t="s">
        <v>9</v>
      </c>
      <c r="D65" s="12" t="s">
        <v>74</v>
      </c>
      <c r="E65" s="12" t="s">
        <v>75</v>
      </c>
      <c r="F65" s="12" t="s">
        <v>76</v>
      </c>
      <c r="G65" s="13" t="s">
        <v>55</v>
      </c>
      <c r="H65" s="37">
        <v>65</v>
      </c>
      <c r="I65" s="19">
        <v>0</v>
      </c>
      <c r="J65" s="19">
        <f t="shared" si="1"/>
        <v>0</v>
      </c>
    </row>
    <row r="66" spans="1:10" ht="30" x14ac:dyDescent="0.25">
      <c r="A66" s="9">
        <v>418</v>
      </c>
      <c r="B66" s="12" t="s">
        <v>77</v>
      </c>
      <c r="C66" s="12" t="s">
        <v>78</v>
      </c>
      <c r="D66" s="12" t="s">
        <v>79</v>
      </c>
      <c r="E66" s="12" t="s">
        <v>80</v>
      </c>
      <c r="F66" s="12" t="s">
        <v>26</v>
      </c>
      <c r="G66" s="13" t="s">
        <v>55</v>
      </c>
      <c r="H66" s="37">
        <v>61</v>
      </c>
      <c r="I66" s="19">
        <v>0</v>
      </c>
      <c r="J66" s="19">
        <f t="shared" si="1"/>
        <v>0</v>
      </c>
    </row>
    <row r="67" spans="1:10" ht="45" x14ac:dyDescent="0.25">
      <c r="A67" s="51">
        <v>10</v>
      </c>
      <c r="B67" s="12" t="s">
        <v>285</v>
      </c>
      <c r="C67" s="52" t="s">
        <v>283</v>
      </c>
      <c r="D67" s="52" t="s">
        <v>281</v>
      </c>
      <c r="E67" s="52" t="s">
        <v>59</v>
      </c>
      <c r="F67" s="52" t="s">
        <v>278</v>
      </c>
      <c r="G67" s="53" t="s">
        <v>55</v>
      </c>
      <c r="H67" s="52">
        <v>65</v>
      </c>
      <c r="I67" s="54">
        <v>0</v>
      </c>
      <c r="J67" s="19">
        <f t="shared" si="1"/>
        <v>0</v>
      </c>
    </row>
    <row r="68" spans="1:10" x14ac:dyDescent="0.25">
      <c r="A68" s="9"/>
      <c r="B68" s="23" t="s">
        <v>150</v>
      </c>
      <c r="C68" s="12"/>
      <c r="D68" s="12"/>
      <c r="E68" s="12"/>
      <c r="F68" s="12"/>
      <c r="G68" s="13"/>
      <c r="H68" s="37"/>
      <c r="I68" s="19">
        <v>0</v>
      </c>
      <c r="J68" s="19">
        <f t="shared" si="1"/>
        <v>0</v>
      </c>
    </row>
    <row r="69" spans="1:10" ht="60" x14ac:dyDescent="0.25">
      <c r="A69" s="9">
        <v>189</v>
      </c>
      <c r="B69" s="12" t="s">
        <v>81</v>
      </c>
      <c r="C69" s="12" t="s">
        <v>9</v>
      </c>
      <c r="D69" s="12" t="s">
        <v>82</v>
      </c>
      <c r="E69" s="12" t="s">
        <v>11</v>
      </c>
      <c r="F69" s="12" t="s">
        <v>68</v>
      </c>
      <c r="G69" s="13">
        <v>6</v>
      </c>
      <c r="H69" s="37">
        <v>52</v>
      </c>
      <c r="I69" s="19">
        <v>0</v>
      </c>
      <c r="J69" s="19">
        <f t="shared" si="1"/>
        <v>0</v>
      </c>
    </row>
    <row r="70" spans="1:10" ht="30" x14ac:dyDescent="0.25">
      <c r="A70" s="9">
        <v>127</v>
      </c>
      <c r="B70" s="12" t="s">
        <v>83</v>
      </c>
      <c r="C70" s="12" t="s">
        <v>9</v>
      </c>
      <c r="D70" s="12" t="s">
        <v>84</v>
      </c>
      <c r="E70" s="12" t="s">
        <v>32</v>
      </c>
      <c r="F70" s="12" t="s">
        <v>76</v>
      </c>
      <c r="G70" s="13">
        <v>6</v>
      </c>
      <c r="H70" s="37">
        <v>58</v>
      </c>
      <c r="I70" s="19">
        <v>0</v>
      </c>
      <c r="J70" s="19">
        <f t="shared" si="1"/>
        <v>0</v>
      </c>
    </row>
    <row r="71" spans="1:10" ht="45" x14ac:dyDescent="0.25">
      <c r="A71" s="9">
        <v>134</v>
      </c>
      <c r="B71" s="12" t="s">
        <v>85</v>
      </c>
      <c r="C71" s="12" t="s">
        <v>9</v>
      </c>
      <c r="D71" s="12" t="s">
        <v>28</v>
      </c>
      <c r="E71" s="12" t="s">
        <v>32</v>
      </c>
      <c r="F71" s="12" t="s">
        <v>33</v>
      </c>
      <c r="G71" s="13">
        <v>6</v>
      </c>
      <c r="H71" s="37">
        <v>52</v>
      </c>
      <c r="I71" s="19">
        <v>0</v>
      </c>
      <c r="J71" s="19">
        <f t="shared" si="1"/>
        <v>0</v>
      </c>
    </row>
    <row r="72" spans="1:10" x14ac:dyDescent="0.25">
      <c r="A72" s="9">
        <v>452</v>
      </c>
      <c r="B72" s="12" t="s">
        <v>86</v>
      </c>
      <c r="C72" s="12" t="s">
        <v>57</v>
      </c>
      <c r="D72" s="12" t="s">
        <v>58</v>
      </c>
      <c r="E72" s="12" t="s">
        <v>44</v>
      </c>
      <c r="F72" s="12" t="s">
        <v>53</v>
      </c>
      <c r="G72" s="13">
        <v>6</v>
      </c>
      <c r="H72" s="37">
        <v>6</v>
      </c>
      <c r="I72" s="19">
        <v>0</v>
      </c>
      <c r="J72" s="19">
        <f t="shared" si="1"/>
        <v>0</v>
      </c>
    </row>
    <row r="73" spans="1:10" ht="30" x14ac:dyDescent="0.25">
      <c r="A73" s="7">
        <v>213</v>
      </c>
      <c r="B73" s="7" t="s">
        <v>89</v>
      </c>
      <c r="C73" s="9" t="s">
        <v>9</v>
      </c>
      <c r="D73" s="48" t="s">
        <v>90</v>
      </c>
      <c r="E73" s="7" t="s">
        <v>91</v>
      </c>
      <c r="F73" s="7" t="s">
        <v>15</v>
      </c>
      <c r="G73" s="8">
        <v>6</v>
      </c>
      <c r="H73" s="37">
        <v>58</v>
      </c>
      <c r="I73" s="19">
        <v>0</v>
      </c>
      <c r="J73" s="19">
        <f t="shared" si="1"/>
        <v>0</v>
      </c>
    </row>
    <row r="74" spans="1:10" ht="30" x14ac:dyDescent="0.25">
      <c r="A74" s="41">
        <v>201</v>
      </c>
      <c r="B74" s="10" t="s">
        <v>92</v>
      </c>
      <c r="C74" s="10" t="s">
        <v>9</v>
      </c>
      <c r="D74" s="10" t="s">
        <v>93</v>
      </c>
      <c r="E74" s="10" t="s">
        <v>11</v>
      </c>
      <c r="F74" s="10" t="s">
        <v>65</v>
      </c>
      <c r="G74" s="14">
        <v>6</v>
      </c>
      <c r="H74" s="37">
        <v>58</v>
      </c>
      <c r="I74" s="19">
        <v>0</v>
      </c>
      <c r="J74" s="19">
        <f t="shared" si="1"/>
        <v>0</v>
      </c>
    </row>
    <row r="75" spans="1:10" ht="30" x14ac:dyDescent="0.25">
      <c r="A75" s="9">
        <v>211</v>
      </c>
      <c r="B75" s="12" t="s">
        <v>94</v>
      </c>
      <c r="C75" s="12" t="s">
        <v>9</v>
      </c>
      <c r="D75" s="12" t="s">
        <v>95</v>
      </c>
      <c r="E75" s="12" t="s">
        <v>11</v>
      </c>
      <c r="F75" s="12" t="s">
        <v>62</v>
      </c>
      <c r="G75" s="13">
        <v>6</v>
      </c>
      <c r="H75" s="37">
        <v>10</v>
      </c>
      <c r="I75" s="19">
        <v>0</v>
      </c>
      <c r="J75" s="19">
        <f t="shared" si="1"/>
        <v>0</v>
      </c>
    </row>
    <row r="76" spans="1:10" ht="30" x14ac:dyDescent="0.25">
      <c r="A76" s="9">
        <v>476</v>
      </c>
      <c r="B76" s="12" t="s">
        <v>96</v>
      </c>
      <c r="C76" s="12" t="s">
        <v>23</v>
      </c>
      <c r="D76" s="12" t="s">
        <v>79</v>
      </c>
      <c r="E76" s="12" t="s">
        <v>97</v>
      </c>
      <c r="F76" s="12" t="s">
        <v>42</v>
      </c>
      <c r="G76" s="13">
        <v>6</v>
      </c>
      <c r="H76" s="37">
        <v>53</v>
      </c>
      <c r="I76" s="19">
        <v>0</v>
      </c>
      <c r="J76" s="19">
        <f t="shared" si="1"/>
        <v>0</v>
      </c>
    </row>
    <row r="77" spans="1:10" ht="60" x14ac:dyDescent="0.25">
      <c r="A77" s="51">
        <v>125</v>
      </c>
      <c r="B77" s="12" t="s">
        <v>282</v>
      </c>
      <c r="C77" s="52" t="s">
        <v>283</v>
      </c>
      <c r="D77" s="52" t="s">
        <v>284</v>
      </c>
      <c r="E77" s="52" t="s">
        <v>11</v>
      </c>
      <c r="F77" s="52" t="s">
        <v>278</v>
      </c>
      <c r="G77" s="53">
        <v>6</v>
      </c>
      <c r="H77" s="52">
        <v>58</v>
      </c>
      <c r="I77" s="54">
        <v>0</v>
      </c>
      <c r="J77" s="19">
        <f t="shared" si="1"/>
        <v>0</v>
      </c>
    </row>
    <row r="78" spans="1:10" x14ac:dyDescent="0.25">
      <c r="A78" s="41"/>
      <c r="B78" s="23" t="s">
        <v>151</v>
      </c>
      <c r="C78" s="10"/>
      <c r="D78" s="12"/>
      <c r="E78" s="10"/>
      <c r="F78" s="10"/>
      <c r="G78" s="14"/>
      <c r="H78" s="37"/>
      <c r="I78" s="19">
        <v>0</v>
      </c>
      <c r="J78" s="19"/>
    </row>
    <row r="79" spans="1:10" ht="45" x14ac:dyDescent="0.25">
      <c r="A79" s="9">
        <v>138</v>
      </c>
      <c r="B79" s="12" t="s">
        <v>98</v>
      </c>
      <c r="C79" s="12" t="s">
        <v>9</v>
      </c>
      <c r="D79" s="12" t="s">
        <v>28</v>
      </c>
      <c r="E79" s="12" t="s">
        <v>32</v>
      </c>
      <c r="F79" s="12" t="s">
        <v>33</v>
      </c>
      <c r="G79" s="13">
        <v>7</v>
      </c>
      <c r="H79" s="37">
        <v>42</v>
      </c>
      <c r="I79" s="19">
        <v>0</v>
      </c>
      <c r="J79" s="19">
        <f t="shared" si="1"/>
        <v>0</v>
      </c>
    </row>
    <row r="80" spans="1:10" ht="30" x14ac:dyDescent="0.25">
      <c r="A80" s="7">
        <v>450</v>
      </c>
      <c r="B80" s="7" t="s">
        <v>99</v>
      </c>
      <c r="C80" s="9" t="s">
        <v>57</v>
      </c>
      <c r="D80" s="48" t="s">
        <v>100</v>
      </c>
      <c r="E80" s="7" t="s">
        <v>44</v>
      </c>
      <c r="F80" s="7" t="s">
        <v>53</v>
      </c>
      <c r="G80" s="8" t="s">
        <v>101</v>
      </c>
      <c r="H80" s="37">
        <v>1</v>
      </c>
      <c r="I80" s="19">
        <v>0</v>
      </c>
      <c r="J80" s="19">
        <f t="shared" si="1"/>
        <v>0</v>
      </c>
    </row>
    <row r="81" spans="1:10" ht="30" x14ac:dyDescent="0.25">
      <c r="A81" s="9">
        <v>171</v>
      </c>
      <c r="B81" s="12" t="s">
        <v>248</v>
      </c>
      <c r="C81" s="12" t="s">
        <v>87</v>
      </c>
      <c r="D81" s="12" t="s">
        <v>249</v>
      </c>
      <c r="E81" s="12" t="s">
        <v>250</v>
      </c>
      <c r="F81" s="12" t="s">
        <v>88</v>
      </c>
      <c r="G81" s="13">
        <v>7</v>
      </c>
      <c r="H81" s="37">
        <v>7</v>
      </c>
      <c r="I81" s="19">
        <v>0</v>
      </c>
      <c r="J81" s="19">
        <f t="shared" si="1"/>
        <v>0</v>
      </c>
    </row>
    <row r="82" spans="1:10" ht="72" customHeight="1" x14ac:dyDescent="0.25">
      <c r="A82" s="9">
        <v>210</v>
      </c>
      <c r="B82" s="12" t="s">
        <v>251</v>
      </c>
      <c r="C82" s="12" t="s">
        <v>9</v>
      </c>
      <c r="D82" s="12" t="s">
        <v>252</v>
      </c>
      <c r="E82" s="12" t="s">
        <v>11</v>
      </c>
      <c r="F82" s="12" t="s">
        <v>47</v>
      </c>
      <c r="G82" s="13">
        <v>7</v>
      </c>
      <c r="H82" s="37">
        <v>14</v>
      </c>
      <c r="I82" s="19">
        <v>0</v>
      </c>
      <c r="J82" s="19">
        <f t="shared" si="1"/>
        <v>0</v>
      </c>
    </row>
    <row r="83" spans="1:10" ht="45" x14ac:dyDescent="0.25">
      <c r="A83" s="9">
        <v>141</v>
      </c>
      <c r="B83" s="12" t="s">
        <v>102</v>
      </c>
      <c r="C83" s="12" t="s">
        <v>9</v>
      </c>
      <c r="D83" s="12" t="s">
        <v>103</v>
      </c>
      <c r="E83" s="12" t="s">
        <v>32</v>
      </c>
      <c r="F83" s="12" t="s">
        <v>76</v>
      </c>
      <c r="G83" s="13">
        <v>7</v>
      </c>
      <c r="H83" s="37">
        <v>57</v>
      </c>
      <c r="I83" s="19">
        <v>0</v>
      </c>
      <c r="J83" s="19">
        <f t="shared" si="1"/>
        <v>0</v>
      </c>
    </row>
    <row r="84" spans="1:10" ht="30" x14ac:dyDescent="0.25">
      <c r="A84" s="9">
        <v>212</v>
      </c>
      <c r="B84" s="12" t="s">
        <v>104</v>
      </c>
      <c r="C84" s="12" t="s">
        <v>9</v>
      </c>
      <c r="D84" s="12" t="s">
        <v>105</v>
      </c>
      <c r="E84" s="12" t="s">
        <v>11</v>
      </c>
      <c r="F84" s="12" t="s">
        <v>62</v>
      </c>
      <c r="G84" s="13">
        <v>7</v>
      </c>
      <c r="H84" s="37">
        <v>10</v>
      </c>
      <c r="I84" s="19">
        <v>0</v>
      </c>
      <c r="J84" s="19">
        <f t="shared" si="1"/>
        <v>0</v>
      </c>
    </row>
    <row r="85" spans="1:10" ht="30" x14ac:dyDescent="0.25">
      <c r="A85" s="9">
        <v>364</v>
      </c>
      <c r="B85" s="12" t="s">
        <v>106</v>
      </c>
      <c r="C85" s="12" t="s">
        <v>9</v>
      </c>
      <c r="D85" s="12" t="s">
        <v>107</v>
      </c>
      <c r="E85" s="12" t="s">
        <v>11</v>
      </c>
      <c r="F85" s="12" t="s">
        <v>65</v>
      </c>
      <c r="G85" s="13">
        <v>7</v>
      </c>
      <c r="H85" s="37">
        <v>57</v>
      </c>
      <c r="I85" s="19">
        <v>0</v>
      </c>
      <c r="J85" s="19">
        <f t="shared" si="1"/>
        <v>0</v>
      </c>
    </row>
    <row r="86" spans="1:10" ht="30" x14ac:dyDescent="0.25">
      <c r="A86" s="7">
        <v>232</v>
      </c>
      <c r="B86" s="7" t="s">
        <v>108</v>
      </c>
      <c r="C86" s="9" t="s">
        <v>9</v>
      </c>
      <c r="D86" s="48" t="s">
        <v>71</v>
      </c>
      <c r="E86" s="7" t="s">
        <v>91</v>
      </c>
      <c r="F86" s="7" t="s">
        <v>15</v>
      </c>
      <c r="G86" s="8">
        <v>7</v>
      </c>
      <c r="H86" s="37">
        <v>57</v>
      </c>
      <c r="I86" s="19">
        <v>0</v>
      </c>
      <c r="J86" s="19">
        <f t="shared" si="1"/>
        <v>0</v>
      </c>
    </row>
    <row r="87" spans="1:10" ht="30" x14ac:dyDescent="0.25">
      <c r="A87" s="9" t="s">
        <v>253</v>
      </c>
      <c r="B87" s="12" t="s">
        <v>254</v>
      </c>
      <c r="C87" s="12" t="s">
        <v>255</v>
      </c>
      <c r="D87" s="12" t="s">
        <v>256</v>
      </c>
      <c r="E87" s="12" t="s">
        <v>257</v>
      </c>
      <c r="F87" s="12" t="s">
        <v>258</v>
      </c>
      <c r="G87" s="13" t="s">
        <v>120</v>
      </c>
      <c r="H87" s="37">
        <v>3</v>
      </c>
      <c r="I87" s="19">
        <v>0</v>
      </c>
      <c r="J87" s="19">
        <f t="shared" si="1"/>
        <v>0</v>
      </c>
    </row>
    <row r="88" spans="1:10" ht="36" customHeight="1" x14ac:dyDescent="0.25">
      <c r="A88" s="9"/>
      <c r="B88" s="12" t="s">
        <v>259</v>
      </c>
      <c r="C88" s="12" t="s">
        <v>255</v>
      </c>
      <c r="D88" s="12" t="s">
        <v>256</v>
      </c>
      <c r="E88" s="12" t="s">
        <v>257</v>
      </c>
      <c r="F88" s="12" t="s">
        <v>258</v>
      </c>
      <c r="G88" s="13" t="s">
        <v>120</v>
      </c>
      <c r="H88" s="37">
        <v>3</v>
      </c>
      <c r="I88" s="19">
        <v>0</v>
      </c>
      <c r="J88" s="19">
        <f t="shared" si="1"/>
        <v>0</v>
      </c>
    </row>
    <row r="89" spans="1:10" ht="36" customHeight="1" x14ac:dyDescent="0.25">
      <c r="A89" s="9">
        <v>233</v>
      </c>
      <c r="B89" s="12" t="s">
        <v>109</v>
      </c>
      <c r="C89" s="12" t="s">
        <v>9</v>
      </c>
      <c r="D89" s="12" t="s">
        <v>110</v>
      </c>
      <c r="E89" s="12" t="s">
        <v>111</v>
      </c>
      <c r="F89" s="12" t="s">
        <v>112</v>
      </c>
      <c r="G89" s="13">
        <v>7</v>
      </c>
      <c r="H89" s="37">
        <v>54</v>
      </c>
      <c r="I89" s="19">
        <v>0</v>
      </c>
      <c r="J89" s="19">
        <f t="shared" ref="J89:J93" si="2">H89*I89</f>
        <v>0</v>
      </c>
    </row>
    <row r="90" spans="1:10" ht="36.75" customHeight="1" x14ac:dyDescent="0.25">
      <c r="A90" s="9">
        <v>280</v>
      </c>
      <c r="B90" s="12" t="s">
        <v>113</v>
      </c>
      <c r="C90" s="12" t="s">
        <v>23</v>
      </c>
      <c r="D90" s="12" t="s">
        <v>114</v>
      </c>
      <c r="E90" s="12" t="s">
        <v>115</v>
      </c>
      <c r="F90" s="12" t="s">
        <v>112</v>
      </c>
      <c r="G90" s="13">
        <v>7</v>
      </c>
      <c r="H90" s="37">
        <v>3</v>
      </c>
      <c r="I90" s="19">
        <v>0</v>
      </c>
      <c r="J90" s="19">
        <f t="shared" si="2"/>
        <v>0</v>
      </c>
    </row>
    <row r="91" spans="1:10" ht="24" customHeight="1" x14ac:dyDescent="0.25">
      <c r="A91" s="9">
        <v>11</v>
      </c>
      <c r="B91" s="12" t="s">
        <v>260</v>
      </c>
      <c r="C91" s="12" t="s">
        <v>9</v>
      </c>
      <c r="D91" s="12" t="s">
        <v>261</v>
      </c>
      <c r="E91" s="12" t="s">
        <v>59</v>
      </c>
      <c r="F91" s="12" t="s">
        <v>116</v>
      </c>
      <c r="G91" s="13" t="s">
        <v>120</v>
      </c>
      <c r="H91" s="37">
        <v>54</v>
      </c>
      <c r="I91" s="19">
        <v>0</v>
      </c>
      <c r="J91" s="19">
        <f t="shared" si="2"/>
        <v>0</v>
      </c>
    </row>
    <row r="92" spans="1:10" ht="31.5" customHeight="1" x14ac:dyDescent="0.25">
      <c r="A92" s="9">
        <v>44</v>
      </c>
      <c r="B92" s="12" t="s">
        <v>117</v>
      </c>
      <c r="C92" s="12" t="s">
        <v>9</v>
      </c>
      <c r="D92" s="12" t="s">
        <v>118</v>
      </c>
      <c r="E92" s="12" t="s">
        <v>11</v>
      </c>
      <c r="F92" s="12" t="s">
        <v>119</v>
      </c>
      <c r="G92" s="13" t="s">
        <v>120</v>
      </c>
      <c r="H92" s="37">
        <v>54</v>
      </c>
      <c r="I92" s="19">
        <v>0</v>
      </c>
      <c r="J92" s="19">
        <f t="shared" si="2"/>
        <v>0</v>
      </c>
    </row>
    <row r="93" spans="1:10" ht="39.75" customHeight="1" x14ac:dyDescent="0.25">
      <c r="A93" s="9"/>
      <c r="B93" s="12" t="s">
        <v>262</v>
      </c>
      <c r="C93" s="12" t="s">
        <v>263</v>
      </c>
      <c r="D93" s="12" t="s">
        <v>264</v>
      </c>
      <c r="E93" s="12" t="s">
        <v>265</v>
      </c>
      <c r="F93" s="12" t="s">
        <v>266</v>
      </c>
      <c r="G93" s="13" t="s">
        <v>267</v>
      </c>
      <c r="H93" s="37">
        <v>3</v>
      </c>
      <c r="I93" s="19">
        <v>0</v>
      </c>
      <c r="J93" s="19">
        <f t="shared" si="2"/>
        <v>0</v>
      </c>
    </row>
    <row r="94" spans="1:10" ht="30" x14ac:dyDescent="0.25">
      <c r="A94" s="41">
        <v>478</v>
      </c>
      <c r="B94" s="10" t="s">
        <v>121</v>
      </c>
      <c r="C94" s="10" t="s">
        <v>23</v>
      </c>
      <c r="D94" s="12" t="s">
        <v>122</v>
      </c>
      <c r="E94" s="10" t="s">
        <v>97</v>
      </c>
      <c r="F94" s="10" t="s">
        <v>42</v>
      </c>
      <c r="G94" s="14">
        <v>7</v>
      </c>
      <c r="H94" s="37">
        <v>52</v>
      </c>
      <c r="I94" s="19">
        <v>0</v>
      </c>
      <c r="J94" s="19">
        <f>H94*I94</f>
        <v>0</v>
      </c>
    </row>
    <row r="95" spans="1:10" ht="45" x14ac:dyDescent="0.25">
      <c r="A95" s="51">
        <v>215</v>
      </c>
      <c r="B95" s="12" t="s">
        <v>279</v>
      </c>
      <c r="C95" s="52" t="s">
        <v>280</v>
      </c>
      <c r="D95" s="52" t="s">
        <v>281</v>
      </c>
      <c r="E95" s="52" t="s">
        <v>11</v>
      </c>
      <c r="F95" s="52" t="s">
        <v>278</v>
      </c>
      <c r="G95" s="53">
        <v>7</v>
      </c>
      <c r="H95" s="52">
        <v>57</v>
      </c>
      <c r="I95" s="54">
        <v>0</v>
      </c>
      <c r="J95" s="19">
        <f>H95*I95</f>
        <v>0</v>
      </c>
    </row>
    <row r="96" spans="1:10" x14ac:dyDescent="0.25">
      <c r="A96" s="41"/>
      <c r="B96" s="24" t="s">
        <v>152</v>
      </c>
      <c r="C96" s="10"/>
      <c r="D96" s="12"/>
      <c r="E96" s="10"/>
      <c r="F96" s="10"/>
      <c r="G96" s="14"/>
      <c r="H96" s="37"/>
      <c r="I96" s="19"/>
      <c r="J96" s="19"/>
    </row>
    <row r="97" spans="1:11" ht="45" x14ac:dyDescent="0.25">
      <c r="A97" s="9">
        <v>245</v>
      </c>
      <c r="B97" s="12" t="s">
        <v>123</v>
      </c>
      <c r="C97" s="12" t="s">
        <v>9</v>
      </c>
      <c r="D97" s="12" t="s">
        <v>124</v>
      </c>
      <c r="E97" s="12" t="s">
        <v>11</v>
      </c>
      <c r="F97" s="12" t="s">
        <v>116</v>
      </c>
      <c r="G97" s="13">
        <v>8</v>
      </c>
      <c r="H97" s="37">
        <v>44</v>
      </c>
      <c r="I97" s="19">
        <v>0</v>
      </c>
      <c r="J97" s="19">
        <f t="shared" ref="J97:J110" si="3">H97*I97</f>
        <v>0</v>
      </c>
    </row>
    <row r="98" spans="1:11" ht="30" x14ac:dyDescent="0.25">
      <c r="A98" s="9">
        <v>354</v>
      </c>
      <c r="B98" s="12" t="s">
        <v>125</v>
      </c>
      <c r="C98" s="12" t="s">
        <v>9</v>
      </c>
      <c r="D98" s="12" t="s">
        <v>126</v>
      </c>
      <c r="E98" s="12" t="s">
        <v>44</v>
      </c>
      <c r="F98" s="12" t="s">
        <v>76</v>
      </c>
      <c r="G98" s="13">
        <v>8</v>
      </c>
      <c r="H98" s="37">
        <v>46</v>
      </c>
      <c r="I98" s="19">
        <v>0</v>
      </c>
      <c r="J98" s="19">
        <f t="shared" si="3"/>
        <v>0</v>
      </c>
    </row>
    <row r="99" spans="1:11" ht="30" x14ac:dyDescent="0.25">
      <c r="A99" s="9" t="s">
        <v>268</v>
      </c>
      <c r="B99" s="12" t="s">
        <v>269</v>
      </c>
      <c r="C99" s="12" t="s">
        <v>255</v>
      </c>
      <c r="D99" s="12" t="s">
        <v>270</v>
      </c>
      <c r="E99" s="12" t="s">
        <v>271</v>
      </c>
      <c r="F99" s="12" t="s">
        <v>258</v>
      </c>
      <c r="G99" s="13">
        <v>8</v>
      </c>
      <c r="H99" s="37">
        <v>2</v>
      </c>
      <c r="I99" s="19">
        <v>0</v>
      </c>
      <c r="J99" s="19">
        <f t="shared" si="3"/>
        <v>0</v>
      </c>
    </row>
    <row r="100" spans="1:11" ht="30" x14ac:dyDescent="0.25">
      <c r="A100" s="9"/>
      <c r="B100" s="12" t="s">
        <v>272</v>
      </c>
      <c r="C100" s="12" t="s">
        <v>255</v>
      </c>
      <c r="D100" s="12" t="s">
        <v>270</v>
      </c>
      <c r="E100" s="12" t="s">
        <v>271</v>
      </c>
      <c r="F100" s="12" t="s">
        <v>258</v>
      </c>
      <c r="G100" s="13">
        <v>8</v>
      </c>
      <c r="H100" s="37">
        <v>2</v>
      </c>
      <c r="I100" s="19">
        <v>0</v>
      </c>
      <c r="J100" s="19">
        <f t="shared" si="3"/>
        <v>0</v>
      </c>
    </row>
    <row r="101" spans="1:11" ht="30" x14ac:dyDescent="0.25">
      <c r="A101" s="9">
        <v>355</v>
      </c>
      <c r="B101" s="12" t="s">
        <v>127</v>
      </c>
      <c r="C101" s="12" t="s">
        <v>9</v>
      </c>
      <c r="D101" s="12" t="s">
        <v>128</v>
      </c>
      <c r="E101" s="12" t="s">
        <v>11</v>
      </c>
      <c r="F101" s="12" t="s">
        <v>62</v>
      </c>
      <c r="G101" s="13">
        <v>8</v>
      </c>
      <c r="H101" s="37">
        <v>13</v>
      </c>
      <c r="I101" s="19">
        <v>0</v>
      </c>
      <c r="J101" s="19">
        <f t="shared" si="3"/>
        <v>0</v>
      </c>
    </row>
    <row r="102" spans="1:11" ht="30" x14ac:dyDescent="0.25">
      <c r="A102" s="7">
        <v>361</v>
      </c>
      <c r="B102" s="7" t="s">
        <v>129</v>
      </c>
      <c r="C102" s="9" t="s">
        <v>9</v>
      </c>
      <c r="D102" s="48" t="s">
        <v>28</v>
      </c>
      <c r="E102" s="7" t="s">
        <v>44</v>
      </c>
      <c r="F102" s="7" t="s">
        <v>33</v>
      </c>
      <c r="G102" s="8">
        <v>8</v>
      </c>
      <c r="H102" s="37">
        <v>45</v>
      </c>
      <c r="I102" s="19">
        <v>0</v>
      </c>
      <c r="J102" s="19">
        <f t="shared" si="3"/>
        <v>0</v>
      </c>
    </row>
    <row r="103" spans="1:11" x14ac:dyDescent="0.25">
      <c r="A103" s="9">
        <v>449</v>
      </c>
      <c r="B103" s="12" t="s">
        <v>130</v>
      </c>
      <c r="C103" s="12" t="s">
        <v>57</v>
      </c>
      <c r="D103" s="12" t="s">
        <v>131</v>
      </c>
      <c r="E103" s="12" t="s">
        <v>44</v>
      </c>
      <c r="F103" s="12" t="s">
        <v>53</v>
      </c>
      <c r="G103" s="13">
        <v>8</v>
      </c>
      <c r="H103" s="37">
        <v>1</v>
      </c>
      <c r="I103" s="19">
        <v>0</v>
      </c>
      <c r="J103" s="19">
        <f t="shared" si="3"/>
        <v>0</v>
      </c>
    </row>
    <row r="104" spans="1:11" ht="30" x14ac:dyDescent="0.25">
      <c r="A104" s="9">
        <v>382</v>
      </c>
      <c r="B104" s="12" t="s">
        <v>132</v>
      </c>
      <c r="C104" s="12" t="s">
        <v>9</v>
      </c>
      <c r="D104" s="12" t="s">
        <v>71</v>
      </c>
      <c r="E104" s="12" t="s">
        <v>133</v>
      </c>
      <c r="F104" s="12" t="s">
        <v>15</v>
      </c>
      <c r="G104" s="13">
        <v>8</v>
      </c>
      <c r="H104" s="37">
        <v>46</v>
      </c>
      <c r="I104" s="19">
        <v>0</v>
      </c>
      <c r="J104" s="19">
        <f t="shared" si="3"/>
        <v>0</v>
      </c>
    </row>
    <row r="105" spans="1:11" ht="30" x14ac:dyDescent="0.25">
      <c r="A105" s="9">
        <v>126</v>
      </c>
      <c r="B105" s="12" t="s">
        <v>134</v>
      </c>
      <c r="C105" s="12" t="s">
        <v>9</v>
      </c>
      <c r="D105" s="12" t="s">
        <v>135</v>
      </c>
      <c r="E105" s="12" t="s">
        <v>32</v>
      </c>
      <c r="F105" s="12" t="s">
        <v>119</v>
      </c>
      <c r="G105" s="13">
        <v>8</v>
      </c>
      <c r="H105" s="37">
        <v>46</v>
      </c>
      <c r="I105" s="19">
        <v>0</v>
      </c>
      <c r="J105" s="19">
        <f t="shared" si="3"/>
        <v>0</v>
      </c>
    </row>
    <row r="106" spans="1:11" ht="45" x14ac:dyDescent="0.25">
      <c r="A106" s="7">
        <v>135</v>
      </c>
      <c r="B106" s="7" t="s">
        <v>136</v>
      </c>
      <c r="C106" s="9" t="s">
        <v>9</v>
      </c>
      <c r="D106" s="48" t="s">
        <v>137</v>
      </c>
      <c r="E106" s="7" t="s">
        <v>11</v>
      </c>
      <c r="F106" s="7" t="s">
        <v>112</v>
      </c>
      <c r="G106" s="8">
        <v>8</v>
      </c>
      <c r="H106" s="37">
        <v>44</v>
      </c>
      <c r="I106" s="19">
        <v>0</v>
      </c>
      <c r="J106" s="19">
        <f t="shared" si="3"/>
        <v>0</v>
      </c>
    </row>
    <row r="107" spans="1:11" ht="33.75" customHeight="1" x14ac:dyDescent="0.25">
      <c r="A107" s="41">
        <v>274</v>
      </c>
      <c r="B107" s="10" t="s">
        <v>138</v>
      </c>
      <c r="C107" s="10" t="s">
        <v>69</v>
      </c>
      <c r="D107" s="12" t="s">
        <v>139</v>
      </c>
      <c r="E107" s="10" t="s">
        <v>140</v>
      </c>
      <c r="F107" s="10" t="s">
        <v>112</v>
      </c>
      <c r="G107" s="49">
        <v>8</v>
      </c>
      <c r="H107" s="37">
        <v>2</v>
      </c>
      <c r="I107" s="19">
        <v>0</v>
      </c>
      <c r="J107" s="19">
        <f t="shared" si="3"/>
        <v>0</v>
      </c>
    </row>
    <row r="108" spans="1:11" ht="30" x14ac:dyDescent="0.25">
      <c r="A108" s="41">
        <v>374</v>
      </c>
      <c r="B108" s="10" t="s">
        <v>141</v>
      </c>
      <c r="C108" s="10" t="s">
        <v>9</v>
      </c>
      <c r="D108" s="12" t="s">
        <v>142</v>
      </c>
      <c r="E108" s="10" t="s">
        <v>11</v>
      </c>
      <c r="F108" s="10" t="s">
        <v>65</v>
      </c>
      <c r="G108" s="49">
        <v>8</v>
      </c>
      <c r="H108" s="37">
        <v>46</v>
      </c>
      <c r="I108" s="19">
        <v>0</v>
      </c>
      <c r="J108" s="19">
        <f t="shared" si="3"/>
        <v>0</v>
      </c>
    </row>
    <row r="109" spans="1:11" ht="30" x14ac:dyDescent="0.25">
      <c r="A109" s="9">
        <v>477</v>
      </c>
      <c r="B109" s="7" t="s">
        <v>143</v>
      </c>
      <c r="C109" s="12" t="s">
        <v>23</v>
      </c>
      <c r="D109" s="50" t="s">
        <v>122</v>
      </c>
      <c r="E109" s="9" t="s">
        <v>97</v>
      </c>
      <c r="F109" s="50" t="s">
        <v>42</v>
      </c>
      <c r="G109" s="42">
        <v>8</v>
      </c>
      <c r="H109" s="37">
        <v>43</v>
      </c>
      <c r="I109" s="19">
        <v>0</v>
      </c>
      <c r="J109" s="19">
        <f t="shared" si="3"/>
        <v>0</v>
      </c>
    </row>
    <row r="110" spans="1:11" ht="45" x14ac:dyDescent="0.25">
      <c r="A110" s="51">
        <v>348</v>
      </c>
      <c r="B110" s="12" t="s">
        <v>276</v>
      </c>
      <c r="C110" s="52" t="s">
        <v>9</v>
      </c>
      <c r="D110" s="52" t="s">
        <v>277</v>
      </c>
      <c r="E110" s="52" t="s">
        <v>11</v>
      </c>
      <c r="F110" s="52" t="s">
        <v>278</v>
      </c>
      <c r="G110" s="53">
        <v>8</v>
      </c>
      <c r="H110" s="52">
        <v>47</v>
      </c>
      <c r="I110" s="54">
        <v>0</v>
      </c>
      <c r="J110" s="19">
        <f t="shared" si="3"/>
        <v>0</v>
      </c>
      <c r="K110" s="55"/>
    </row>
    <row r="111" spans="1:11" ht="15" customHeight="1" x14ac:dyDescent="0.25">
      <c r="A111" s="45"/>
      <c r="B111" s="25"/>
      <c r="C111" s="26"/>
      <c r="E111" s="63" t="s">
        <v>159</v>
      </c>
      <c r="F111" s="63"/>
      <c r="G111" s="64"/>
      <c r="H111" s="56">
        <f>SUM(J7:J110)</f>
        <v>0</v>
      </c>
      <c r="I111" s="57"/>
      <c r="J111" s="58"/>
    </row>
    <row r="112" spans="1:11" x14ac:dyDescent="0.25">
      <c r="A112" s="45"/>
      <c r="B112" s="25"/>
      <c r="C112" s="26"/>
      <c r="D112" s="27"/>
      <c r="E112" s="65" t="s">
        <v>161</v>
      </c>
      <c r="F112" s="65"/>
      <c r="G112" s="66"/>
      <c r="H112" s="67"/>
      <c r="I112" s="57"/>
      <c r="J112" s="58"/>
    </row>
    <row r="113" spans="1:10" ht="15" customHeight="1" x14ac:dyDescent="0.25">
      <c r="A113" s="46"/>
      <c r="B113" s="43"/>
      <c r="C113" s="43"/>
      <c r="D113" s="44"/>
      <c r="E113" s="65" t="s">
        <v>160</v>
      </c>
      <c r="F113" s="65"/>
      <c r="G113" s="66"/>
      <c r="H113" s="56">
        <f>H111+H112</f>
        <v>0</v>
      </c>
      <c r="I113" s="57"/>
      <c r="J113" s="58"/>
    </row>
    <row r="118" spans="1:10" ht="21" customHeight="1" x14ac:dyDescent="0.25">
      <c r="A118" s="32" t="s">
        <v>155</v>
      </c>
      <c r="B118" s="32"/>
      <c r="C118"/>
      <c r="D118"/>
      <c r="E118"/>
      <c r="F118"/>
      <c r="G118" s="33"/>
      <c r="H118" s="34"/>
      <c r="I118" s="34"/>
    </row>
    <row r="119" spans="1:10" ht="24.75" customHeight="1" x14ac:dyDescent="0.25">
      <c r="A119" s="32" t="s">
        <v>156</v>
      </c>
      <c r="B119" s="32"/>
      <c r="C119"/>
      <c r="D119"/>
      <c r="E119"/>
      <c r="F119"/>
      <c r="G119" s="33"/>
      <c r="H119" s="34"/>
      <c r="I119" s="34"/>
    </row>
    <row r="120" spans="1:10" ht="27.75" customHeight="1" x14ac:dyDescent="0.25">
      <c r="A120" s="61" t="s">
        <v>273</v>
      </c>
      <c r="B120" s="61"/>
      <c r="C120"/>
      <c r="D120"/>
      <c r="E120"/>
      <c r="F120"/>
      <c r="G120" s="33"/>
      <c r="H120" s="34"/>
      <c r="I120" s="34"/>
    </row>
    <row r="121" spans="1:10" x14ac:dyDescent="0.25">
      <c r="A121"/>
      <c r="B121"/>
      <c r="C121"/>
      <c r="D121"/>
      <c r="E121"/>
      <c r="F121"/>
      <c r="G121" s="35"/>
      <c r="H121"/>
      <c r="I121"/>
    </row>
    <row r="122" spans="1:10" x14ac:dyDescent="0.25">
      <c r="A122"/>
      <c r="B122"/>
      <c r="C122"/>
      <c r="D122"/>
      <c r="E122"/>
      <c r="F122" s="62" t="s">
        <v>157</v>
      </c>
      <c r="G122" s="62"/>
      <c r="H122" s="62"/>
      <c r="I122"/>
    </row>
    <row r="123" spans="1:10" x14ac:dyDescent="0.25">
      <c r="A123"/>
      <c r="B123"/>
      <c r="C123"/>
      <c r="D123"/>
      <c r="E123"/>
      <c r="F123"/>
      <c r="G123"/>
      <c r="H123"/>
      <c r="I123"/>
    </row>
    <row r="124" spans="1:10" x14ac:dyDescent="0.25">
      <c r="A124"/>
      <c r="B124"/>
      <c r="C124"/>
      <c r="D124"/>
      <c r="E124"/>
      <c r="F124" t="s">
        <v>158</v>
      </c>
      <c r="G124"/>
      <c r="H124"/>
      <c r="I124"/>
    </row>
    <row r="125" spans="1:10" x14ac:dyDescent="0.25">
      <c r="A125"/>
      <c r="B125"/>
      <c r="C125"/>
      <c r="D125"/>
      <c r="E125"/>
      <c r="F125"/>
      <c r="G125"/>
      <c r="H125"/>
      <c r="I125"/>
    </row>
    <row r="126" spans="1:10" x14ac:dyDescent="0.25">
      <c r="D126" s="6"/>
      <c r="E126" s="6"/>
      <c r="F126"/>
      <c r="G126"/>
      <c r="H126"/>
      <c r="I126"/>
    </row>
  </sheetData>
  <mergeCells count="10">
    <mergeCell ref="H113:J113"/>
    <mergeCell ref="B2:F2"/>
    <mergeCell ref="B3:F3"/>
    <mergeCell ref="A120:B120"/>
    <mergeCell ref="F122:H122"/>
    <mergeCell ref="E111:G111"/>
    <mergeCell ref="E112:G112"/>
    <mergeCell ref="E113:G113"/>
    <mergeCell ref="H111:J111"/>
    <mergeCell ref="H112:J112"/>
  </mergeCells>
  <pageMargins left="0.25" right="0.25" top="0.75" bottom="0.75" header="0.3" footer="0.3"/>
  <pageSetup paperSize="9" scale="74" fitToHeight="0" orientation="landscape" r:id="rId1"/>
  <rowBreaks count="2" manualBreakCount="2">
    <brk id="43" min="1" max="9" man="1"/>
    <brk id="59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troškovnik </vt:lpstr>
      <vt:lpstr>'troškovnik 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Agnezija</dc:creator>
  <cp:lastModifiedBy>Jasminka</cp:lastModifiedBy>
  <cp:lastPrinted>2022-07-20T14:05:30Z</cp:lastPrinted>
  <dcterms:created xsi:type="dcterms:W3CDTF">2022-07-14T10:08:20Z</dcterms:created>
  <dcterms:modified xsi:type="dcterms:W3CDTF">2023-07-19T15:22:43Z</dcterms:modified>
</cp:coreProperties>
</file>