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defaultThemeVersion="124226"/>
  <mc:AlternateContent xmlns:mc="http://schemas.openxmlformats.org/markup-compatibility/2006">
    <mc:Choice Requires="x15">
      <x15ac:absPath xmlns:x15ac="http://schemas.microsoft.com/office/spreadsheetml/2010/11/ac" url="C:\Users\Korisnik\Desktop\Rekonstrukcija postojećeg sportskog terena u Velikim Zdencima\DoN - Rekonstrukcija postojećeg sportskog terena u Velikim Zdencima\"/>
    </mc:Choice>
  </mc:AlternateContent>
  <xr:revisionPtr revIDLastSave="0" documentId="13_ncr:1_{66C8B551-2BD8-4E8D-87C3-903AC6589892}" xr6:coauthVersionLast="47" xr6:coauthVersionMax="47" xr10:uidLastSave="{00000000-0000-0000-0000-000000000000}"/>
  <bookViews>
    <workbookView xWindow="-120" yWindow="-120" windowWidth="38640" windowHeight="21240" tabRatio="744" xr2:uid="{00000000-000D-0000-FFFF-FFFF00000000}"/>
  </bookViews>
  <sheets>
    <sheet name="Naslovnica" sheetId="11" r:id="rId1"/>
    <sheet name="uređenje okoliša" sheetId="10" r:id="rId2"/>
  </sheets>
  <definedNames>
    <definedName name="_Hlk108508882" localSheetId="0">Naslovnica!#REF!</definedName>
    <definedName name="_xlnm.Print_Titles" localSheetId="0">Naslovnica!$1:$4</definedName>
    <definedName name="_xlnm.Print_Area" localSheetId="0">Naslovnica!$A$1:$F$209</definedName>
  </definedNames>
  <calcPr calcId="181029"/>
</workbook>
</file>

<file path=xl/calcChain.xml><?xml version="1.0" encoding="utf-8"?>
<calcChain xmlns="http://schemas.openxmlformats.org/spreadsheetml/2006/main">
  <c r="G151" i="10" l="1"/>
  <c r="G143" i="10" l="1"/>
  <c r="G119" i="10" l="1"/>
  <c r="G115" i="10"/>
  <c r="G114" i="10"/>
  <c r="G39" i="10"/>
  <c r="G90" i="10"/>
  <c r="G85" i="10"/>
  <c r="G80" i="10" l="1"/>
  <c r="G129" i="10"/>
  <c r="G69" i="10"/>
  <c r="G66" i="10" l="1"/>
  <c r="G62" i="10" l="1"/>
  <c r="G61" i="10"/>
  <c r="G60" i="10"/>
  <c r="G55" i="10" l="1"/>
  <c r="G54" i="10"/>
  <c r="G53" i="10"/>
  <c r="G47" i="10"/>
  <c r="G34" i="10"/>
  <c r="G28" i="10"/>
  <c r="G27" i="10"/>
  <c r="G147" i="10"/>
  <c r="G41" i="10" l="1"/>
  <c r="G166" i="10" s="1"/>
  <c r="G71" i="10"/>
  <c r="G168" i="10" s="1"/>
  <c r="G139" i="10"/>
  <c r="G135" i="10"/>
  <c r="G130" i="10"/>
  <c r="G110" i="10"/>
  <c r="G107" i="10"/>
  <c r="G102" i="10"/>
  <c r="G95" i="10"/>
  <c r="G96" i="10" s="1"/>
  <c r="G18" i="10"/>
  <c r="G152" i="10" l="1"/>
  <c r="G174" i="10" s="1"/>
  <c r="G121" i="10"/>
  <c r="G172" i="10" s="1"/>
  <c r="G170" i="10"/>
  <c r="G159" i="10" l="1"/>
  <c r="G160" i="10" s="1"/>
  <c r="G176" i="10" s="1"/>
  <c r="G17" i="10"/>
  <c r="G19" i="10" s="1"/>
  <c r="G164" i="10" l="1"/>
  <c r="G178" i="10" s="1"/>
  <c r="G179" i="10" s="1"/>
  <c r="G180" i="10" l="1"/>
</calcChain>
</file>

<file path=xl/sharedStrings.xml><?xml version="1.0" encoding="utf-8"?>
<sst xmlns="http://schemas.openxmlformats.org/spreadsheetml/2006/main" count="213" uniqueCount="176">
  <si>
    <t>m'</t>
  </si>
  <si>
    <t>kom</t>
  </si>
  <si>
    <t>ZEMLJANI RADOVI</t>
  </si>
  <si>
    <t>kg</t>
  </si>
  <si>
    <t>Broj stavke</t>
  </si>
  <si>
    <t>Opis stavke</t>
  </si>
  <si>
    <t>JM</t>
  </si>
  <si>
    <t>Količina</t>
  </si>
  <si>
    <t>J. C.</t>
  </si>
  <si>
    <t>Iznos</t>
  </si>
  <si>
    <t>m</t>
  </si>
  <si>
    <t>Obračun radova:</t>
  </si>
  <si>
    <t>Ø160</t>
  </si>
  <si>
    <t>Rad se mjeri u kubičnim metrima stvarno iskopanog materijala, mjereno u sraslom stanju.</t>
  </si>
  <si>
    <t>UREĐENJE OKOLIŠA I SPORTSKIH TERENA</t>
  </si>
  <si>
    <t>UVODNE NAPOMENE:</t>
  </si>
  <si>
    <t xml:space="preserve">U svim stavkama ovog troškovnika jedinične cijene obuhvaćaju sav rad, materijal (nabavu i dopremu), režiju i profit izvođača, odnosno sadrže sve elemente propisane za strukturu prodajne cijene građevinskih usluga.
Jedinične cijene obuhvaćaju i sve predradnje vezane na otvaranje gradilišta, kao npr. postavljanje baraka i postrojenja, uključivo s demontažom i otpremom s gradilišta nakon završetka radova. 
Jedinične cijene obuhvaćaju sve radnje i materijal u svezi važećeg  Zakona o zaštiti na radu i Zakona o zaštiti od požara. 
Jedinične cijene sadrže u svojoj strukturi čišćenje i uređenje gradilišta. Sve izmjene u projektu, opisu radova i jediničnim cijenama mogu uslijediti samo uz suglasnost projektanta i po odobrenju investitora, odnosno nadzornog inženjera.
Sve izmjene dužan je nadzorni inženjer unijeti u građevinski dnevnik.
Prije uvođenja izvođača u posao investitor je dužan pribaviti svu potrebnu dokumentaciju i riješiti imovinsko - pravne probleme, te prijaviti početak radova, a prema važećim zakonskim propisima.
Preporuča se izvođaču da fotoaparatom snimi sve sporne objekte koje treba vratiti u "prvobitno stanje". Na taj način će se izbjeći nesporazumi prilikom izvođenja .Izvođač je dužan radove izvesti prema projektu, te važećim zakonima, propisima i standardima.
</t>
  </si>
  <si>
    <t xml:space="preserve">Izvoditelj je dužan ugrađivati materijale i proizvode koji odgovaraju važećim standardima ili drugim tehničkim propisima, odnosno koji imaju uredne Isprave o sukladnosti (potvrde o kvaliteti) izdane od strane organizacije registrirane za djelatnost ispitivanja materijala, ako za te materijale ne postoji standard izvođač je dužan pribaviti iste. Troškovi ovih ispitivanja padaju na teret Izvoditelja. Izvoditelj je dužan dokumentirati kvalitetu radova, materijala i kvalitetu cjelokupne građevine obrađenim rezultatima ispitivanja i ispravama izdanim u skladu sa Zakonom ili propisima o tehničkim normama, važećim standardima i ispitivanjima predviđenim u projektu. 
Izvođač radova dužan je urediti radni pojas nakon zatrpavanja rovova instalacija te nakon završetka svih građevinskih radova, kao i ukloniti sve ostatke građevinskog materijala. </t>
  </si>
  <si>
    <t>A.</t>
  </si>
  <si>
    <t>PRIPREMNI RADOVI</t>
  </si>
  <si>
    <r>
      <t>m</t>
    </r>
    <r>
      <rPr>
        <vertAlign val="superscript"/>
        <sz val="8"/>
        <rFont val="Tahoma"/>
        <family val="2"/>
        <charset val="238"/>
      </rPr>
      <t>2</t>
    </r>
  </si>
  <si>
    <t>ČIŠĆENJE I PRIPREMA TERENA</t>
  </si>
  <si>
    <t>Stavka obuhvaća i pronalaženje deponije, odvoz uklonjenog materijala na deponiju i sve troškove deponiranja.</t>
  </si>
  <si>
    <t>B.</t>
  </si>
  <si>
    <t>B.1.</t>
  </si>
  <si>
    <t>ISKOP I ODVOZ HUMUSA</t>
  </si>
  <si>
    <t xml:space="preserve">Iskop u materijalu kategorije “C” </t>
  </si>
  <si>
    <r>
      <t>m</t>
    </r>
    <r>
      <rPr>
        <vertAlign val="superscript"/>
        <sz val="8"/>
        <rFont val="Tahoma"/>
        <family val="2"/>
        <charset val="238"/>
      </rPr>
      <t>3</t>
    </r>
  </si>
  <si>
    <t>Odvoz</t>
  </si>
  <si>
    <t>B.2.</t>
  </si>
  <si>
    <t>ŠIROKI ISKOP I DEPONIRANJE</t>
  </si>
  <si>
    <t>Iskop u materijalu kategorije “C” i deponiranje</t>
  </si>
  <si>
    <t>C.</t>
  </si>
  <si>
    <t>C.1.</t>
  </si>
  <si>
    <r>
      <t>m</t>
    </r>
    <r>
      <rPr>
        <vertAlign val="superscript"/>
        <sz val="8"/>
        <rFont val="Tahoma"/>
        <family val="2"/>
      </rPr>
      <t>3</t>
    </r>
  </si>
  <si>
    <t>C.2.</t>
  </si>
  <si>
    <t>C.3.</t>
  </si>
  <si>
    <r>
      <t>m</t>
    </r>
    <r>
      <rPr>
        <vertAlign val="superscript"/>
        <sz val="8"/>
        <rFont val="Tahoma"/>
        <family val="2"/>
      </rPr>
      <t>2</t>
    </r>
  </si>
  <si>
    <t>C.4.</t>
  </si>
  <si>
    <t>C.5.</t>
  </si>
  <si>
    <t>D.</t>
  </si>
  <si>
    <t>E.2.</t>
  </si>
  <si>
    <t>F.</t>
  </si>
  <si>
    <t>F.1.</t>
  </si>
  <si>
    <t>G.</t>
  </si>
  <si>
    <t>KONSTRUKCIJA SPORTSKIH IGRALIŠTA</t>
  </si>
  <si>
    <t>G.1.</t>
  </si>
  <si>
    <t>AKRILNA PODLOGA</t>
  </si>
  <si>
    <t>Rad se mjeri u četvornim metrima izvedene podloge.</t>
  </si>
  <si>
    <t>DOBAVA, POSTAVA I UGRADNJA TUCANIKA</t>
  </si>
  <si>
    <t>čelik za armiranje kvalitete B500B</t>
  </si>
  <si>
    <t xml:space="preserve">a)     beton C 25/30  </t>
  </si>
  <si>
    <t xml:space="preserve">b)     oplata </t>
  </si>
  <si>
    <t>c)     armatura</t>
  </si>
  <si>
    <t>OPREMA IGRALIŠTA</t>
  </si>
  <si>
    <t>Obračun po komadu.</t>
  </si>
  <si>
    <t>MALONOGOMETNI GOL</t>
  </si>
  <si>
    <t>Dobava, prijevoz i montaža malonogometnog gola s konstrukcijom za mrežu. Dimenzije gola su (DxŠxV) 99 x 300 x 200 cm. Konstrukcija gola izvedena s čeličnim profilima.</t>
  </si>
  <si>
    <t xml:space="preserve">Obračun po komadu. </t>
  </si>
  <si>
    <t>TENISKA MREŽA</t>
  </si>
  <si>
    <t>Dobava i montaža stupova za tenis, metalni, kvadratni, profil: 80x80 mm, sa zatezačem mreže i unutarnjim mehanizmom za zatezanje mreže, sa metalnim čahurama za ugradnju i poklopcima za čahure. Obračun po komadu.</t>
  </si>
  <si>
    <t>Dobava i montaža mreže za tenis, dimenzije 12,90x1,00 m, debljine 3 mm, veličine oka 42x42 mm, materijal: polietilen visoke gustoće, pletena u čvor, dvostruko ojačan vrh mreže, sajla za spajanje - ø 5 mm, sa središnjom trakom, kukom i kopčom. Obračun po komadu.</t>
  </si>
  <si>
    <t>DODATNA OPREMA</t>
  </si>
  <si>
    <t>OGRADA</t>
  </si>
  <si>
    <t>NABAVA, PRIJEVOZ I UGRADNJA JEDNOKRILNIH VRATA ZA ŽIČANE OGRADE</t>
  </si>
  <si>
    <t>KLUPA ZA SJEDENJE S NASLONOM</t>
  </si>
  <si>
    <t xml:space="preserve">Dobava i montaža klupa s naslonom izrađena od drveta, stolarski obrađena, zaobljenih rubova, postavljena na  metalnom  postolju. Drvo završno zaštićeno kvalitetnim ekološkim bojama.
Metalno plastificirano postolje. Dimenzija (DxŠxV): 190x55x80 cm
</t>
  </si>
  <si>
    <t>ZAVRŠNI RADOVI</t>
  </si>
  <si>
    <t>UREĐENJE RADNOG POJASA</t>
  </si>
  <si>
    <t>Uređenje radnog pojasa nakon  završetka svih građevinskih radova, sa uklanjanjem svih ostataka građevinskog materijala.</t>
  </si>
  <si>
    <t>Obračun po kvadratu stvarno izvršenih radova.</t>
  </si>
  <si>
    <t>Ukupno  I. - ZAVRŠNI RADOVI  (Kn)</t>
  </si>
  <si>
    <t>REKAPITULACIJA - PROMETNO-MANIPULATIVNE POVRŠINE</t>
  </si>
  <si>
    <t>A. PRIPREMNI RADOVI</t>
  </si>
  <si>
    <t>B. ZEMLJANI RADOVI</t>
  </si>
  <si>
    <t>PDV (25%)</t>
  </si>
  <si>
    <t>UKUPNO  -  PROMETNO-MANIPULATIVNE POVRŠINE  - bez PDV-a</t>
  </si>
  <si>
    <t>SVEUKUPNO - PROMETNO-MANIPULATIVNE POVRŠINE s PDV-om</t>
  </si>
  <si>
    <t>UKLANJANJE GRMLJA I POSTOJEĆE OGRADE, PRIPREMA RADNOG POJASA</t>
  </si>
  <si>
    <t>Uklanjanje grmlja  obračunava se po četvornom metru očišćene zarasle površine s pronalaskom deponije, odvozom na deponiju i deponiranjem.</t>
  </si>
  <si>
    <t>Uklanjanje postojeće ograde s pronalaskom deponije, odvozom na deponiju i deponiranjem.</t>
  </si>
  <si>
    <t>m1</t>
  </si>
  <si>
    <t>Dobava, isporuka i izvođenje sustava akrilne podloge (Tartan) na već pripremljenu asfaltnu podlogu:
1.) Ljepljenje amortizirajuće gume u roli debljine 6mm dvokomponentnim poliuretanskim ljepilom na asfaltnu podlogu. Nakon procesa ljepljenja potrebno je ručnim valjkom prelaziti preko gumene podloge kako bi se guma što bolje primila za podlogu.
2.) Ispuna međusobnih spojeva gume u roli dvokomponentnim poliuretanskim ljepilom 
3.) Ručno razvlačenje mase za ispunu u jednom sloju preko postavljene amortizirajuće gume. Navlačenjem mase za ispunu zatvaraju se sitne pore na gumenoj podlozi i po sušenju omogućuje se izvođenje završnih akrilnih slojeva.
4.) Ručno razvlačenje akrilne mase u 3 sloja u boji prema izboru investitora.
Potrebne karakteristike sustava akrilne podloge prema EN 14877:2013 na 23°C:
• TRENJE: min. 84/73
• VERTIKALNA DEFORMACIJA: 0,6mm
• VERTIKALNO ODBIJANJE: min. 93%
• OTPORNOST NA TROŠENJE: 2,3/2,1g
• PROMJENA BOJE: 4-5
• ČVRSTOĆA: min. 0,81 Mpa
• ELONGACIJA: min. 91%
• APSOLUTNA DEBLJINA: 7mm
Sustav treba imati ITF certifikat razine 3 (srednje brza podloga).
U stavku uključeno izvođenje sportskih linija akrilnom bojom kompatibilnom sa sustavom sportske podloge u boji po izboru investitora.</t>
  </si>
  <si>
    <t xml:space="preserve">Dobava i montaža nove ograde oko građevne čestice i igrališta. Visina ograde 2,0 - 4,0 m. Ograda je sistem od niza stupova i ogradnih panela.  Stupovi su od čel. cijevnih proﬁla pravokutnog presjeka, dimenzija u pop. presjeku 40/60 mm. Poredani su i usidreni u pravilnom razmaku.Temelje se u odgovarajući betonski temelj kružnog poprečnog presjeka promjera 25 cm, dubine 80 cm. Ogradni paneli sastoje se od mreže dvostrukih horizontalnih i vertikalnih žica. Svi elementi ograde moraju biti vruće cinčani i plastiﬁcirani. Boja ograde: stupovi zelena (RAL 6005), paneli zelena (RAL 6005). Ograda je predgotovljeni proizvod. Mora imati uvjerenje o kvaliteti i sigurnosti. Prije ugradnje potrebno je uvjerenje o kvaliteti predati nadzornom inženjeru te nakon njegovog odobrenja pristupiti ugradnji. Rad obuhvaća: _ dobavu, dopremu i montažu tvornički izrađenih   predgotovljenih elemenata ograde _ ugradnju prema projektu, izradu betonskih temelja za stupove. Obračun po m' kompletno ugrađene ograde. U stavku su uračunati i stupovi ograde postavljeni na svakih cca. 250 cm ograde.   </t>
  </si>
  <si>
    <t>Obračun po komadu ugrađenih vrata.Veličina vrata 1,0 m x 2,0 m.</t>
  </si>
  <si>
    <t xml:space="preserve">KLUPA ZA REZERVNE IGRAČE </t>
  </si>
  <si>
    <t xml:space="preserve">STAZA </t>
  </si>
  <si>
    <t xml:space="preserve">Betoniranje   armirano betonske staze debljine 12 cm. Izvedba  armiranim betonom C 25/30, izvesti dilataciju, betoniranje u višestranoj oplati.  AB ploču izvesti na izvedenom tamponskom zbijenom sloju. </t>
  </si>
  <si>
    <t xml:space="preserve">AB ploče dimenzija: 2,0 x 35 x 0,12 m </t>
  </si>
  <si>
    <t>KANALICA</t>
  </si>
  <si>
    <t>kanalica</t>
  </si>
  <si>
    <t xml:space="preserve">Revizijski elementi </t>
  </si>
  <si>
    <t xml:space="preserve">Ispust </t>
  </si>
  <si>
    <t xml:space="preserve">KANALIZACIJSKA ODVODNJA </t>
  </si>
  <si>
    <t>Dobava i montaža PVC kanalizacijskih cijevi SN4 za polaganje interne instalacije kanalizacije - odvodnja oborinske vode u kanal. U  metražu su uključeni i svi potrebni fazonski komadi, kao račve, koljena, redukcije, gumene  brtve, itd.</t>
  </si>
  <si>
    <t>dobava i ugradnja rešetke na kraju ispusta kao zaštitu da životinje ne mogu ulaziti u cijev</t>
  </si>
  <si>
    <t>REŠETKA ZA CIJEV</t>
  </si>
  <si>
    <t>Ukupno  B. - ZEMLJANI RADOVI  (€)</t>
  </si>
  <si>
    <t>Ukupno  A. - PRIPREMNI RADOVI  (€)</t>
  </si>
  <si>
    <t>Ukupno  C. -  STAZA (€)</t>
  </si>
  <si>
    <t>D.1</t>
  </si>
  <si>
    <t>D.1.2.</t>
  </si>
  <si>
    <t>Ukupno  D. -  KONSTRUKCIJA SPORTSKIH IGRALIŠTA (€)</t>
  </si>
  <si>
    <t xml:space="preserve">E </t>
  </si>
  <si>
    <t>Ukupno  E. -  OPREMA IGRALIŠTA (€)</t>
  </si>
  <si>
    <t>F.2.</t>
  </si>
  <si>
    <t>F.3.</t>
  </si>
  <si>
    <t>F.4.</t>
  </si>
  <si>
    <t>Ukupno  F. - DODATNA OPREMA  (€)</t>
  </si>
  <si>
    <t xml:space="preserve">C. STAZA </t>
  </si>
  <si>
    <t>D.  KONSTRUKCIJA SPORTSKIH IGRALIŠTA</t>
  </si>
  <si>
    <t>E. OPREMA IGRALIŠTA</t>
  </si>
  <si>
    <t>F. DODATNA OPREMA</t>
  </si>
  <si>
    <t xml:space="preserve">G. ZAVRŠNI RADOVI </t>
  </si>
  <si>
    <t xml:space="preserve">Obračun radova: 'Obračun po m' ograde. </t>
  </si>
  <si>
    <t xml:space="preserve">Ograda oko igrališta za mali nogomet, visine 2m </t>
  </si>
  <si>
    <t>Ograda oko igrališta za mali nogomet 4m</t>
  </si>
  <si>
    <t>IGRALIŠTE ZA MALI NOGOMET, RUKOMET I TENIS</t>
  </si>
  <si>
    <r>
      <t>Obračun po m</t>
    </r>
    <r>
      <rPr>
        <vertAlign val="superscript"/>
        <sz val="9"/>
        <rFont val="Times New Roman"/>
        <family val="1"/>
        <charset val="238"/>
      </rPr>
      <t xml:space="preserve">3 </t>
    </r>
    <r>
      <rPr>
        <sz val="9"/>
        <rFont val="Times New Roman"/>
        <family val="1"/>
        <charset val="238"/>
      </rPr>
      <t xml:space="preserve">ugrađenog tucanika. </t>
    </r>
  </si>
  <si>
    <t xml:space="preserve">Dobava, postava i nabijanje tucanika u debljini od 25 cm, frakcije 0-64. Tucanik nabijati u sloju max. 20 cm.                                     </t>
  </si>
  <si>
    <t xml:space="preserve">Nabava, doprema i ugradnja materijala za izradu kombiniranog igrališta za mali nogomet, rukomet i tenis dimenzije 40x20 m. Ukupna dimenzija površine na koju je smješteno igralište je 44x24 m. Materijal se ugrađuje na pripremljenu posteljicu zaštićenu geotekstilom. Teren je omeđen ogradom. 
</t>
  </si>
  <si>
    <t>E.1.</t>
  </si>
  <si>
    <t xml:space="preserve">Dobava, postava i nabijanje tucanika u debljini od 30,0 cm, frakcije 0-64. Tucanik nabijati u sloju max. 20 cm.                                     </t>
  </si>
  <si>
    <t>NOSIVI SLOJ OD DROBLJENOG KAMENOG MATERIJALA</t>
  </si>
  <si>
    <t>Rad se mjeri u četvornim metrima izrađenog asfaltnog sloja.</t>
  </si>
  <si>
    <t>BITUMENIZIRANI NOSIVI SLOJ AC 16 BASE 50/70</t>
  </si>
  <si>
    <t xml:space="preserve">BITUMENIZIRANI HABAJUĆI SLOJ AC 8 SURF 50/70 </t>
  </si>
  <si>
    <t>Stavka obuhvaća nabavu i ugradnju habajućeg sloja AC 8 SURF 50/70 debljine 5 cm, za teren. U stavku obuhvaćena doprema, ugradnja, sav rad, oprema i materijali potrebni za potpun dovršetak sloja.</t>
  </si>
  <si>
    <t>Stavka obuhvaća nabavu i ugradnju bitumeniziranog nosivog asfaltnog sloja AC 16 BASE 50/70 debljine 5 cm, za nadograđeni dio terena. U stavku obuhvaćena doprema, ugradnja, sav rad, oprema i materijali potrebni za potpun dovršetak sloja.</t>
  </si>
  <si>
    <t>Čišćenje i priprema radnog pojasa, sa grubim planiranjem terena, izradom pristupnih puteva do gradilišta,  krčenjem grmlja te formiranjem privremenog gradilišta. Stavkom je obuhvaćena demontaža i uklanjanje svih privremenih objekata (ograda). Obračun po kvadratu stvarno izvršenih radova. Prije nuđenja preporučuje se izvođaču obilazak terena radi utvrđivanja stvarnog stanja, koje se radi vremenskog pomaka, može razlikovati od stanja u fazi geodetskog snimanja za projektiranje.</t>
  </si>
  <si>
    <t xml:space="preserve">Strojni široki iskop tla prema odredbama projekta s utovarom u prijevozno sredstvo, u materijalu kategorije “C”. Iskop se obavlja prema visinskim kotama iz projekta  te projektiranim nagibima. Iskopani materijal djelom će se koristiti za nasipavanje i uređenje terena a ostatak se vozi na deponiju. ( iskop: staza, ograda, dio terena i odvodnja) </t>
  </si>
  <si>
    <t xml:space="preserve">Rad obuhvaća površinski iskop humusa u debljini sloja od 20 cm. U završnoj fazi radova otkopanim materijalom vrši se humuziranje zelenih površina.
Humus se iskopava strojno, bagerima ili univerzalnim strojevima. ( iskop: staza, ograda, dio terena i odvodnja) </t>
  </si>
  <si>
    <t>D.1.3.</t>
  </si>
  <si>
    <t>D.1.4.</t>
  </si>
  <si>
    <t>D.1.5.</t>
  </si>
  <si>
    <t>E.2.1.</t>
  </si>
  <si>
    <t>E.2.2.</t>
  </si>
  <si>
    <t>Dobava i montaža jednokrilnih vrata visine 200 cm.
Vrata se postavljaju u ogradi kao ulaz na igrališta i moraju biti zaštićena protiv
korozije toplim pocinčavanjem i plastificiranjem.  Jedinična cijena obuhvaća nabavu, prijevoz i ugradnju svih elemenata vrata, bravu, kvaku, štitnike, stupove, sva pričvršćenja, te sav ostali rad, opremu i materijal potreban za potpuno dovršenje stavke po uvjetima iz projekta. Obračun je po komadu postavljenih vrata.  Izvedba, kontrola kakvoće i obračun prema.</t>
  </si>
  <si>
    <t>ZAŠTITA KOLNIČKE KONSTRUKCIJE GEOTEKSTILOM</t>
  </si>
  <si>
    <t>Doprema, transport i oblaganje isplanirane posteljice geotekstilom.  Geotekstil štiti nosivi sloj kolničke konstrukcije od miješanja sa zemljom posteljice. Obračun po kvadratnom metru. U iskazanoj količini nije uračunato preklapanje. U stavku uračunata ukupna površina ugrađenog geotekstila za sve elemente okoliša (asfaltne površine, površine od tucanika, igrališta, ...).</t>
  </si>
  <si>
    <t>Rad se mjeri u četvornim metrima ugrađenog geotekstila.</t>
  </si>
  <si>
    <t>KU</t>
  </si>
  <si>
    <t>Dobava lopti za rukomet. Prema pravilniku IHF</t>
  </si>
  <si>
    <t xml:space="preserve">Za muške ( IHF size 3 ) opseg: 58 - 60cm, težine: 425 - 475 g </t>
  </si>
  <si>
    <t xml:space="preserve">Za ženske (IHF size 2) opseg: 54 - 56cm, težine: 325 - 375 g </t>
  </si>
  <si>
    <t xml:space="preserve">kom </t>
  </si>
  <si>
    <t>LOPTE ZA RUKOMET</t>
  </si>
  <si>
    <t>E.3.</t>
  </si>
  <si>
    <t xml:space="preserve">Kabina za presvlačenje </t>
  </si>
  <si>
    <t>E.4.</t>
  </si>
  <si>
    <t xml:space="preserve">PAMETNA KLUPA </t>
  </si>
  <si>
    <t>F.5.</t>
  </si>
  <si>
    <t>Dobava i ugradnja pametne klupe. Klupa na sebi ima solarne ploče i mogućnost punjenja mobitela. Tlocrtna dimenzija minimalno 150x55cm.</t>
  </si>
  <si>
    <t>Stavka obuhvaća nabavu, dopremu i montažu klupe sa 6 sjedećih mjesta (za igrače) s individualnim sjedalicama i konstrukcijom nadstrešnice. U cijenu stavke je uključeno  sav potreban materijal, rad i opremu za izvršavanje cijele stavke. Klupa i nadstrešnica se montiraju na pripremljenu temeljnu ploču. Visina nadstrešnice je 2.5 m. Rad se obračunava po komadu nadstrešnice i klupe sa individualnim sjedalicama</t>
  </si>
  <si>
    <t>F.6.</t>
  </si>
  <si>
    <t xml:space="preserve">Solarne lampe </t>
  </si>
  <si>
    <t>Stavka obuhvaća nabavu, dopremu i montažu solarne svjetiljke. Svjetiljka radi isključivo samo na sunčevu svjetlost. Postavlja se pored pješačke staze na udaljenosti svakih 4m.</t>
  </si>
  <si>
    <t>A.1.</t>
  </si>
  <si>
    <t>B.3.</t>
  </si>
  <si>
    <t>BETONIRANJE STAZE</t>
  </si>
  <si>
    <t xml:space="preserve">Nabava, doprema i montaža Kabina za presvlačenje minimalnih dimenzija 300 x 170 x190 cm prilagođeno osobama sa invaliditetom. Konstrukcija treba biti izrađena od vruće cinčanog čelika sa PVC ceradom kako bi bila otporna na sve vremenske uvjete. </t>
  </si>
  <si>
    <r>
      <t>INVESTITOR:</t>
    </r>
    <r>
      <rPr>
        <sz val="12"/>
        <rFont val="Times New Roman"/>
        <family val="1"/>
        <charset val="238"/>
      </rPr>
      <t xml:space="preserve"> </t>
    </r>
  </si>
  <si>
    <t>GRAĐEVINA:</t>
  </si>
  <si>
    <t>SPORTSKO IGRALIŠTE UNUTAR JAVNE ZELENE POVRŠINE</t>
  </si>
  <si>
    <t>LOKACIJA:</t>
  </si>
  <si>
    <t>ZAHVAT:</t>
  </si>
  <si>
    <t xml:space="preserve"> </t>
  </si>
  <si>
    <t>TROŠKOVNIK RADOVA</t>
  </si>
  <si>
    <t>GRAD GRUBIŠNO POLJE</t>
  </si>
  <si>
    <t>Trg bana Josipa Jelačića 1</t>
  </si>
  <si>
    <t>43290 GRUBIŠNO POLJE</t>
  </si>
  <si>
    <t xml:space="preserve">k.č.br. 69/2 k.o. Veliki Zdenci </t>
  </si>
  <si>
    <t>Odvodnja oborinske vode</t>
  </si>
  <si>
    <t xml:space="preserve">Kanal za linijsku odvodnju, nominalne širine minimalno 200 mm, visine minimalno 350 mm. Kanal za odvodnju napravljen je od kvalitetnog betona i pocinčane čelične rešetke. Rešetka se lako otvara kako bi bez napora očistili začepljeni kanal. Stavka obuhvća kanal, revizijske i izljevne elemente linijske odvodnje. Obračun po m' i kom.
</t>
  </si>
  <si>
    <t xml:space="preserve">
RADOVI NA REKONSTRUKCIJI POSTOJEĆEG 
</t>
  </si>
  <si>
    <t>SPORTSKOG TERENA U VELIKIM ZDENCIMA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</si>
</sst>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41A]General"/>
    <numFmt numFmtId="165" formatCode="#,##0.00\ [$€-1]"/>
    <numFmt numFmtId="166" formatCode="#,##0.00\ &quot;kn&quot;"/>
  </numFmts>
  <fonts count="52" x14ac:knownFonts="1">
    <font>
      <sz val="10"/>
      <name val="Arial"/>
      <charset val="238"/>
    </font>
    <font>
      <sz val="11"/>
      <color theme="1"/>
      <name val="Calibri"/>
      <family val="2"/>
      <charset val="238"/>
      <scheme val="minor"/>
    </font>
    <font>
      <sz val="11"/>
      <color theme="1"/>
      <name val="Calibri"/>
      <family val="2"/>
      <charset val="238"/>
      <scheme val="minor"/>
    </font>
    <font>
      <sz val="10"/>
      <name val="Arial"/>
      <family val="2"/>
      <charset val="238"/>
    </font>
    <font>
      <sz val="12"/>
      <name val="Times New Roman"/>
      <family val="1"/>
      <charset val="238"/>
    </font>
    <font>
      <sz val="11"/>
      <color indexed="8"/>
      <name val="Calibri"/>
      <family val="2"/>
      <charset val="238"/>
    </font>
    <font>
      <sz val="8"/>
      <color rgb="FFFF0000"/>
      <name val="Tahoma"/>
      <family val="2"/>
    </font>
    <font>
      <sz val="8"/>
      <color rgb="FFFF0000"/>
      <name val="Tahoma"/>
      <family val="2"/>
      <charset val="238"/>
    </font>
    <font>
      <b/>
      <sz val="8"/>
      <color rgb="FFFF0000"/>
      <name val="Tahoma"/>
      <family val="2"/>
    </font>
    <font>
      <sz val="8"/>
      <name val="Tahoma"/>
      <family val="2"/>
    </font>
    <font>
      <sz val="12"/>
      <name val="Arial"/>
      <family val="2"/>
      <charset val="238"/>
    </font>
    <font>
      <sz val="10"/>
      <name val="MS Sans Serif"/>
      <family val="2"/>
      <charset val="238"/>
    </font>
    <font>
      <sz val="11"/>
      <color theme="1"/>
      <name val="Calibri"/>
      <family val="2"/>
      <scheme val="minor"/>
    </font>
    <font>
      <sz val="11"/>
      <name val="Times New Roman"/>
      <family val="1"/>
      <charset val="238"/>
    </font>
    <font>
      <b/>
      <sz val="8"/>
      <name val="Tahoma"/>
      <family val="2"/>
    </font>
    <font>
      <sz val="10"/>
      <name val="Times New Roman"/>
      <family val="1"/>
      <charset val="238"/>
    </font>
    <font>
      <sz val="8"/>
      <name val="Tahoma"/>
      <family val="2"/>
      <charset val="238"/>
    </font>
    <font>
      <i/>
      <sz val="8"/>
      <name val="Tahoma"/>
      <family val="2"/>
      <charset val="238"/>
    </font>
    <font>
      <sz val="10"/>
      <name val="Tahoma"/>
      <family val="2"/>
      <charset val="238"/>
    </font>
    <font>
      <sz val="9"/>
      <name val="Tahoma"/>
      <family val="2"/>
      <charset val="238"/>
    </font>
    <font>
      <sz val="7"/>
      <color rgb="FFFF0000"/>
      <name val="Tahoma"/>
      <family val="2"/>
      <charset val="238"/>
    </font>
    <font>
      <sz val="7"/>
      <name val="Tahoma"/>
      <family val="2"/>
      <charset val="238"/>
    </font>
    <font>
      <b/>
      <sz val="9"/>
      <name val="Tahoma"/>
      <family val="2"/>
      <charset val="238"/>
    </font>
    <font>
      <b/>
      <sz val="9"/>
      <color rgb="FFFF0000"/>
      <name val="Tahoma"/>
      <family val="2"/>
      <charset val="238"/>
    </font>
    <font>
      <sz val="9"/>
      <color rgb="FFFF0000"/>
      <name val="Tahoma"/>
      <family val="2"/>
      <charset val="238"/>
    </font>
    <font>
      <b/>
      <sz val="8"/>
      <name val="Tahoma"/>
      <family val="2"/>
      <charset val="238"/>
    </font>
    <font>
      <vertAlign val="superscript"/>
      <sz val="8"/>
      <name val="Tahoma"/>
      <family val="2"/>
      <charset val="238"/>
    </font>
    <font>
      <b/>
      <sz val="8"/>
      <color rgb="FFFF0000"/>
      <name val="Tahoma"/>
      <family val="2"/>
      <charset val="238"/>
    </font>
    <font>
      <vertAlign val="superscript"/>
      <sz val="8"/>
      <name val="Tahoma"/>
      <family val="2"/>
    </font>
    <font>
      <b/>
      <sz val="9"/>
      <name val="Tahoma"/>
      <family val="2"/>
    </font>
    <font>
      <u/>
      <sz val="8"/>
      <name val="Tahoma"/>
      <family val="2"/>
      <charset val="238"/>
    </font>
    <font>
      <b/>
      <sz val="12"/>
      <name val="Tahoma"/>
      <family val="2"/>
    </font>
    <font>
      <b/>
      <sz val="10"/>
      <name val="Tahoma"/>
      <family val="2"/>
    </font>
    <font>
      <sz val="10"/>
      <name val="Arial"/>
      <family val="2"/>
    </font>
    <font>
      <sz val="10"/>
      <name val="Helv"/>
    </font>
    <font>
      <sz val="9"/>
      <name val="Times New Roman"/>
      <family val="1"/>
      <charset val="238"/>
    </font>
    <font>
      <vertAlign val="superscript"/>
      <sz val="9"/>
      <name val="Times New Roman"/>
      <family val="1"/>
      <charset val="238"/>
    </font>
    <font>
      <sz val="11"/>
      <color rgb="FFFF0000"/>
      <name val="Calibri"/>
      <family val="2"/>
      <charset val="238"/>
      <scheme val="minor"/>
    </font>
    <font>
      <sz val="10"/>
      <name val="Arial Narrow"/>
      <family val="2"/>
      <charset val="238"/>
    </font>
    <font>
      <sz val="11"/>
      <name val="Arial Narrow"/>
      <family val="2"/>
      <charset val="238"/>
    </font>
    <font>
      <b/>
      <sz val="12"/>
      <name val="Times New Roman"/>
      <family val="1"/>
      <charset val="238"/>
    </font>
    <font>
      <sz val="11"/>
      <name val="Calibri"/>
      <family val="2"/>
      <charset val="238"/>
      <scheme val="minor"/>
    </font>
    <font>
      <sz val="12"/>
      <color rgb="FFFF0000"/>
      <name val="Times New Roman"/>
      <family val="1"/>
      <charset val="238"/>
    </font>
    <font>
      <b/>
      <sz val="11"/>
      <name val="Times New Roman"/>
      <family val="1"/>
      <charset val="238"/>
    </font>
    <font>
      <sz val="11"/>
      <name val="Arial"/>
      <family val="2"/>
      <charset val="238"/>
    </font>
    <font>
      <b/>
      <sz val="12"/>
      <color rgb="FFFF0000"/>
      <name val="Times New Roman"/>
      <family val="1"/>
      <charset val="238"/>
    </font>
    <font>
      <sz val="10"/>
      <color rgb="FFFF0000"/>
      <name val="Arial"/>
      <family val="2"/>
      <charset val="238"/>
    </font>
    <font>
      <b/>
      <sz val="10"/>
      <name val="Arial"/>
      <family val="2"/>
      <charset val="238"/>
    </font>
    <font>
      <sz val="11"/>
      <color rgb="FFFF0000"/>
      <name val="Times New Roman"/>
      <family val="1"/>
      <charset val="238"/>
    </font>
    <font>
      <b/>
      <sz val="11"/>
      <color rgb="FFFF0000"/>
      <name val="Times New Roman"/>
      <family val="1"/>
      <charset val="238"/>
    </font>
    <font>
      <sz val="28"/>
      <name val="Times New Roman"/>
      <family val="1"/>
      <charset val="238"/>
    </font>
    <font>
      <sz val="16"/>
      <name val="Times New Roman"/>
      <family val="1"/>
      <charset val="238"/>
    </font>
  </fonts>
  <fills count="4">
    <fill>
      <patternFill patternType="none"/>
    </fill>
    <fill>
      <patternFill patternType="gray125"/>
    </fill>
    <fill>
      <patternFill patternType="solid">
        <fgColor indexed="47"/>
        <bgColor indexed="64"/>
      </patternFill>
    </fill>
    <fill>
      <patternFill patternType="solid">
        <fgColor indexed="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bottom/>
      <diagonal/>
    </border>
    <border>
      <left style="hair">
        <color indexed="64"/>
      </left>
      <right/>
      <top/>
      <bottom/>
      <diagonal/>
    </border>
    <border>
      <left style="hair">
        <color indexed="64"/>
      </left>
      <right/>
      <top/>
      <bottom style="thin">
        <color indexed="64"/>
      </bottom>
      <diagonal/>
    </border>
    <border>
      <left/>
      <right style="hair">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top/>
      <bottom style="medium">
        <color indexed="64"/>
      </bottom>
      <diagonal/>
    </border>
    <border>
      <left style="hair">
        <color indexed="64"/>
      </left>
      <right style="thin">
        <color indexed="64"/>
      </right>
      <top/>
      <bottom style="medium">
        <color indexed="64"/>
      </bottom>
      <diagonal/>
    </border>
    <border>
      <left style="hair">
        <color indexed="64"/>
      </left>
      <right style="thin">
        <color indexed="64"/>
      </right>
      <top style="medium">
        <color indexed="64"/>
      </top>
      <bottom style="thin">
        <color indexed="64"/>
      </bottom>
      <diagonal/>
    </border>
  </borders>
  <cellStyleXfs count="36">
    <xf numFmtId="0" fontId="0" fillId="0" borderId="0" applyProtection="0">
      <alignment wrapText="1"/>
    </xf>
    <xf numFmtId="0" fontId="3" fillId="0" borderId="0"/>
    <xf numFmtId="0" fontId="5"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10" fillId="0" borderId="0"/>
    <xf numFmtId="0" fontId="3" fillId="0" borderId="0"/>
    <xf numFmtId="0" fontId="3" fillId="0" borderId="0"/>
    <xf numFmtId="0" fontId="3" fillId="0" borderId="0"/>
    <xf numFmtId="0" fontId="12" fillId="0" borderId="0"/>
    <xf numFmtId="0" fontId="3" fillId="0" borderId="0"/>
    <xf numFmtId="0" fontId="33" fillId="0" borderId="0"/>
    <xf numFmtId="0" fontId="3" fillId="0" borderId="0"/>
    <xf numFmtId="0" fontId="3" fillId="0" borderId="0"/>
    <xf numFmtId="0" fontId="3" fillId="0" borderId="0"/>
    <xf numFmtId="0" fontId="3" fillId="0" borderId="0"/>
    <xf numFmtId="0" fontId="11" fillId="0" borderId="0"/>
    <xf numFmtId="0" fontId="2" fillId="0" borderId="0"/>
    <xf numFmtId="0" fontId="12" fillId="0" borderId="0"/>
    <xf numFmtId="0" fontId="34" fillId="0" borderId="0"/>
    <xf numFmtId="0" fontId="3" fillId="0" borderId="0"/>
    <xf numFmtId="0" fontId="3" fillId="0" borderId="0"/>
    <xf numFmtId="0" fontId="2" fillId="0" borderId="0"/>
    <xf numFmtId="0" fontId="2" fillId="0" borderId="0"/>
    <xf numFmtId="0" fontId="3" fillId="0" borderId="0"/>
    <xf numFmtId="0" fontId="12" fillId="0" borderId="0"/>
    <xf numFmtId="43" fontId="2" fillId="0" borderId="0" applyFont="0" applyFill="0" applyBorder="0" applyAlignment="0" applyProtection="0"/>
    <xf numFmtId="0" fontId="3" fillId="0" borderId="0"/>
    <xf numFmtId="9" fontId="3" fillId="0" borderId="0" applyFont="0" applyFill="0" applyBorder="0" applyAlignment="0" applyProtection="0"/>
    <xf numFmtId="0" fontId="3" fillId="0" borderId="0" applyProtection="0">
      <alignment wrapText="1"/>
    </xf>
    <xf numFmtId="0" fontId="1" fillId="0" borderId="0"/>
  </cellStyleXfs>
  <cellXfs count="354">
    <xf numFmtId="0" fontId="0" fillId="0" borderId="0" xfId="0">
      <alignment wrapText="1"/>
    </xf>
    <xf numFmtId="0" fontId="4" fillId="0" borderId="0" xfId="0" applyFont="1" applyAlignment="1">
      <alignment horizontal="center"/>
    </xf>
    <xf numFmtId="0" fontId="7" fillId="0" borderId="0" xfId="0" applyFont="1" applyAlignment="1"/>
    <xf numFmtId="0" fontId="9" fillId="0" borderId="0" xfId="0" applyFont="1" applyAlignment="1"/>
    <xf numFmtId="0" fontId="14" fillId="0" borderId="0" xfId="0" applyFont="1" applyAlignment="1"/>
    <xf numFmtId="0" fontId="16" fillId="0" borderId="0" xfId="0" applyFont="1" applyAlignment="1"/>
    <xf numFmtId="0" fontId="20" fillId="0" borderId="0" xfId="0" applyFont="1" applyAlignment="1"/>
    <xf numFmtId="0" fontId="21" fillId="0" borderId="3" xfId="0" applyFont="1" applyBorder="1" applyAlignment="1">
      <alignment horizontal="left" vertical="top" wrapText="1"/>
    </xf>
    <xf numFmtId="0" fontId="21" fillId="0" borderId="3" xfId="0" applyFont="1" applyBorder="1" applyAlignment="1">
      <alignment horizontal="center"/>
    </xf>
    <xf numFmtId="4" fontId="21" fillId="0" borderId="3" xfId="0" applyNumberFormat="1" applyFont="1" applyBorder="1" applyAlignment="1">
      <alignment horizontal="right" indent="1"/>
    </xf>
    <xf numFmtId="0" fontId="23" fillId="0" borderId="0" xfId="0" applyFont="1" applyAlignment="1"/>
    <xf numFmtId="0" fontId="24" fillId="0" borderId="0" xfId="0" applyFont="1" applyAlignment="1"/>
    <xf numFmtId="0" fontId="22" fillId="3" borderId="9" xfId="0" applyFont="1" applyFill="1" applyBorder="1" applyAlignment="1">
      <alignment horizontal="justify" vertical="center" wrapText="1"/>
    </xf>
    <xf numFmtId="0" fontId="22" fillId="3" borderId="9" xfId="0" applyFont="1" applyFill="1" applyBorder="1" applyAlignment="1">
      <alignment horizontal="left" vertical="top" wrapText="1"/>
    </xf>
    <xf numFmtId="0" fontId="22" fillId="3" borderId="11" xfId="0" applyFont="1" applyFill="1" applyBorder="1" applyAlignment="1">
      <alignment horizontal="center"/>
    </xf>
    <xf numFmtId="4" fontId="22" fillId="3" borderId="11" xfId="0" applyNumberFormat="1" applyFont="1" applyFill="1" applyBorder="1" applyAlignment="1">
      <alignment horizontal="right" indent="1"/>
    </xf>
    <xf numFmtId="0" fontId="23" fillId="0" borderId="0" xfId="0" applyFont="1" applyAlignment="1">
      <alignment vertical="center"/>
    </xf>
    <xf numFmtId="0" fontId="16" fillId="0" borderId="3" xfId="0" applyFont="1" applyBorder="1" applyAlignment="1">
      <alignment horizontal="justify" vertical="top"/>
    </xf>
    <xf numFmtId="0" fontId="16" fillId="0" borderId="3" xfId="0" applyFont="1" applyBorder="1" applyAlignment="1">
      <alignment vertical="top"/>
    </xf>
    <xf numFmtId="0" fontId="16" fillId="0" borderId="12" xfId="0" applyFont="1" applyBorder="1" applyAlignment="1">
      <alignment horizontal="center"/>
    </xf>
    <xf numFmtId="4" fontId="16" fillId="0" borderId="12" xfId="0" applyNumberFormat="1" applyFont="1" applyBorder="1" applyAlignment="1">
      <alignment horizontal="right" vertical="center" indent="1"/>
    </xf>
    <xf numFmtId="0" fontId="16" fillId="0" borderId="13" xfId="0" applyFont="1" applyBorder="1" applyAlignment="1">
      <alignment horizontal="center"/>
    </xf>
    <xf numFmtId="4" fontId="16" fillId="0" borderId="13" xfId="0" applyNumberFormat="1" applyFont="1" applyBorder="1" applyAlignment="1">
      <alignment horizontal="right" indent="1"/>
    </xf>
    <xf numFmtId="0" fontId="16" fillId="0" borderId="14" xfId="0" applyFont="1" applyBorder="1" applyAlignment="1">
      <alignment horizontal="center"/>
    </xf>
    <xf numFmtId="4" fontId="16" fillId="0" borderId="14" xfId="0" applyNumberFormat="1" applyFont="1" applyBorder="1" applyAlignment="1">
      <alignment horizontal="right" vertical="center" indent="1"/>
    </xf>
    <xf numFmtId="4" fontId="16" fillId="0" borderId="14" xfId="0" applyNumberFormat="1" applyFont="1" applyBorder="1" applyAlignment="1">
      <alignment horizontal="right" indent="1"/>
    </xf>
    <xf numFmtId="0" fontId="22" fillId="3" borderId="9" xfId="0" applyFont="1" applyFill="1" applyBorder="1" applyAlignment="1">
      <alignment horizontal="left" vertical="center" wrapText="1"/>
    </xf>
    <xf numFmtId="0" fontId="22" fillId="3" borderId="11" xfId="0" applyFont="1" applyFill="1" applyBorder="1" applyAlignment="1">
      <alignment horizontal="center" vertical="center"/>
    </xf>
    <xf numFmtId="4" fontId="22" fillId="3" borderId="11" xfId="0" applyNumberFormat="1" applyFont="1" applyFill="1" applyBorder="1" applyAlignment="1">
      <alignment horizontal="right" vertical="center" indent="1"/>
    </xf>
    <xf numFmtId="0" fontId="7" fillId="0" borderId="13" xfId="0" applyFont="1" applyBorder="1" applyAlignment="1"/>
    <xf numFmtId="4" fontId="25" fillId="3" borderId="11" xfId="0" applyNumberFormat="1" applyFont="1" applyFill="1" applyBorder="1" applyAlignment="1">
      <alignment horizontal="right" indent="1"/>
    </xf>
    <xf numFmtId="0" fontId="7" fillId="0" borderId="0" xfId="0" applyFont="1" applyAlignment="1">
      <alignment horizontal="justify" vertical="top" wrapText="1"/>
    </xf>
    <xf numFmtId="0" fontId="7" fillId="0" borderId="0" xfId="0" applyFont="1" applyAlignment="1">
      <alignment horizontal="left" vertical="top" wrapText="1"/>
    </xf>
    <xf numFmtId="0" fontId="7" fillId="0" borderId="13" xfId="0" applyFont="1" applyBorder="1" applyAlignment="1">
      <alignment horizontal="center"/>
    </xf>
    <xf numFmtId="4" fontId="7" fillId="0" borderId="13" xfId="0" applyNumberFormat="1" applyFont="1" applyBorder="1" applyAlignment="1">
      <alignment horizontal="right" indent="1"/>
    </xf>
    <xf numFmtId="0" fontId="9" fillId="0" borderId="13" xfId="0" applyFont="1" applyBorder="1" applyAlignment="1">
      <alignment horizontal="center"/>
    </xf>
    <xf numFmtId="4" fontId="9" fillId="0" borderId="13" xfId="0" applyNumberFormat="1" applyFont="1" applyBorder="1" applyAlignment="1">
      <alignment horizontal="right" indent="1"/>
    </xf>
    <xf numFmtId="0" fontId="9" fillId="0" borderId="14" xfId="0" applyFont="1" applyBorder="1" applyAlignment="1">
      <alignment horizontal="center"/>
    </xf>
    <xf numFmtId="4" fontId="9" fillId="0" borderId="14" xfId="0" applyNumberFormat="1" applyFont="1" applyBorder="1" applyAlignment="1">
      <alignment horizontal="right" indent="1"/>
    </xf>
    <xf numFmtId="0" fontId="9" fillId="0" borderId="12" xfId="0" applyFont="1" applyBorder="1" applyAlignment="1">
      <alignment horizontal="center"/>
    </xf>
    <xf numFmtId="4" fontId="9" fillId="0" borderId="12" xfId="0" applyNumberFormat="1" applyFont="1" applyBorder="1" applyAlignment="1">
      <alignment horizontal="right" indent="1"/>
    </xf>
    <xf numFmtId="0" fontId="29" fillId="3" borderId="9" xfId="0" applyFont="1" applyFill="1" applyBorder="1" applyAlignment="1">
      <alignment horizontal="justify" vertical="center" wrapText="1"/>
    </xf>
    <xf numFmtId="0" fontId="29" fillId="3" borderId="9" xfId="0" applyFont="1" applyFill="1" applyBorder="1" applyAlignment="1">
      <alignment horizontal="left" vertical="center" wrapText="1"/>
    </xf>
    <xf numFmtId="0" fontId="29" fillId="3" borderId="11" xfId="0" applyFont="1" applyFill="1" applyBorder="1" applyAlignment="1">
      <alignment horizontal="center" vertical="center"/>
    </xf>
    <xf numFmtId="4" fontId="29" fillId="3" borderId="11" xfId="0" applyNumberFormat="1" applyFont="1" applyFill="1" applyBorder="1" applyAlignment="1">
      <alignment horizontal="right" vertical="center" indent="1"/>
    </xf>
    <xf numFmtId="0" fontId="27" fillId="0" borderId="0" xfId="0" applyFont="1" applyAlignment="1"/>
    <xf numFmtId="0" fontId="25" fillId="0" borderId="0" xfId="0" applyFont="1" applyAlignment="1"/>
    <xf numFmtId="0" fontId="25" fillId="0" borderId="13" xfId="0" applyFont="1" applyBorder="1" applyAlignment="1"/>
    <xf numFmtId="0" fontId="16" fillId="0" borderId="13" xfId="0" applyFont="1" applyBorder="1" applyAlignment="1">
      <alignment horizontal="center" vertical="center"/>
    </xf>
    <xf numFmtId="4" fontId="7" fillId="0" borderId="13" xfId="0" applyNumberFormat="1" applyFont="1" applyBorder="1" applyAlignment="1">
      <alignment horizontal="right" vertical="center" indent="1"/>
    </xf>
    <xf numFmtId="4" fontId="9" fillId="0" borderId="13" xfId="0" applyNumberFormat="1" applyFont="1" applyBorder="1" applyAlignment="1">
      <alignment horizontal="right" vertical="center" indent="1"/>
    </xf>
    <xf numFmtId="4" fontId="16" fillId="0" borderId="13" xfId="0" applyNumberFormat="1" applyFont="1" applyBorder="1" applyAlignment="1">
      <alignment horizontal="right" vertical="center" indent="1"/>
    </xf>
    <xf numFmtId="0" fontId="22" fillId="3" borderId="9" xfId="0" applyFont="1" applyFill="1" applyBorder="1" applyAlignment="1">
      <alignment horizontal="justify" vertical="top" wrapText="1"/>
    </xf>
    <xf numFmtId="0" fontId="27" fillId="0" borderId="13" xfId="0" applyFont="1" applyBorder="1" applyAlignment="1"/>
    <xf numFmtId="0" fontId="6" fillId="0" borderId="13" xfId="0" applyFont="1" applyBorder="1" applyAlignment="1">
      <alignment horizontal="center"/>
    </xf>
    <xf numFmtId="4" fontId="6" fillId="0" borderId="13" xfId="0" applyNumberFormat="1" applyFont="1" applyBorder="1" applyAlignment="1">
      <alignment horizontal="right" indent="1"/>
    </xf>
    <xf numFmtId="4" fontId="7" fillId="0" borderId="13" xfId="0" applyNumberFormat="1" applyFont="1" applyBorder="1" applyAlignment="1"/>
    <xf numFmtId="0" fontId="25" fillId="3" borderId="9" xfId="0" applyFont="1" applyFill="1" applyBorder="1" applyAlignment="1">
      <alignment horizontal="left" vertical="top" wrapText="1"/>
    </xf>
    <xf numFmtId="0" fontId="25" fillId="3" borderId="11" xfId="0" applyFont="1" applyFill="1" applyBorder="1" applyAlignment="1">
      <alignment horizontal="center"/>
    </xf>
    <xf numFmtId="0" fontId="16" fillId="0" borderId="14" xfId="0" applyFont="1" applyBorder="1" applyAlignment="1">
      <alignment horizontal="center" vertical="center"/>
    </xf>
    <xf numFmtId="0" fontId="16" fillId="0" borderId="13" xfId="0" applyFont="1" applyBorder="1" applyAlignment="1">
      <alignment vertical="top" wrapText="1"/>
    </xf>
    <xf numFmtId="4" fontId="16" fillId="0" borderId="13" xfId="0" applyNumberFormat="1" applyFont="1" applyBorder="1" applyAlignment="1">
      <alignment horizontal="right" vertical="top" wrapText="1" indent="1"/>
    </xf>
    <xf numFmtId="49" fontId="7" fillId="0" borderId="0" xfId="0" applyNumberFormat="1" applyFont="1" applyAlignment="1">
      <alignment horizontal="center" vertical="top"/>
    </xf>
    <xf numFmtId="0" fontId="7" fillId="0" borderId="0" xfId="0" applyFont="1" applyAlignment="1">
      <alignment vertical="center"/>
    </xf>
    <xf numFmtId="0" fontId="29" fillId="3" borderId="9" xfId="0" applyFont="1" applyFill="1" applyBorder="1" applyAlignment="1">
      <alignment horizontal="left" vertical="top" wrapText="1"/>
    </xf>
    <xf numFmtId="0" fontId="29" fillId="3" borderId="11" xfId="0" applyFont="1" applyFill="1" applyBorder="1" applyAlignment="1">
      <alignment horizontal="center"/>
    </xf>
    <xf numFmtId="4" fontId="29" fillId="3" borderId="11" xfId="0" applyNumberFormat="1" applyFont="1" applyFill="1" applyBorder="1" applyAlignment="1">
      <alignment horizontal="right" indent="1"/>
    </xf>
    <xf numFmtId="0" fontId="14" fillId="0" borderId="3" xfId="0" applyFont="1" applyBorder="1" applyAlignment="1">
      <alignment horizontal="justify" vertical="top" wrapText="1"/>
    </xf>
    <xf numFmtId="0" fontId="14" fillId="0" borderId="3" xfId="0" applyFont="1" applyBorder="1" applyAlignment="1">
      <alignment horizontal="left" vertical="top" wrapText="1"/>
    </xf>
    <xf numFmtId="0" fontId="24" fillId="0" borderId="0" xfId="0" applyFont="1" applyAlignment="1">
      <alignment vertical="center"/>
    </xf>
    <xf numFmtId="0" fontId="29" fillId="3" borderId="9" xfId="0" applyFont="1" applyFill="1" applyBorder="1" applyAlignment="1">
      <alignment horizontal="center" vertical="center"/>
    </xf>
    <xf numFmtId="4" fontId="29" fillId="3" borderId="9" xfId="0" applyNumberFormat="1" applyFont="1" applyFill="1" applyBorder="1" applyAlignment="1">
      <alignment horizontal="right" vertical="center" indent="1"/>
    </xf>
    <xf numFmtId="0" fontId="7" fillId="0" borderId="0" xfId="0" applyFont="1" applyAlignment="1">
      <alignment horizontal="center"/>
    </xf>
    <xf numFmtId="4" fontId="7" fillId="0" borderId="0" xfId="0" applyNumberFormat="1" applyFont="1" applyAlignment="1"/>
    <xf numFmtId="165" fontId="21" fillId="0" borderId="3" xfId="0" applyNumberFormat="1" applyFont="1" applyBorder="1" applyAlignment="1">
      <alignment horizontal="right"/>
    </xf>
    <xf numFmtId="165" fontId="22" fillId="3" borderId="11" xfId="0" applyNumberFormat="1" applyFont="1" applyFill="1" applyBorder="1" applyAlignment="1">
      <alignment horizontal="right"/>
    </xf>
    <xf numFmtId="165" fontId="16" fillId="0" borderId="12" xfId="0" applyNumberFormat="1" applyFont="1" applyBorder="1" applyAlignment="1">
      <alignment horizontal="right" vertical="center" indent="1"/>
    </xf>
    <xf numFmtId="165" fontId="16" fillId="0" borderId="13" xfId="0" applyNumberFormat="1" applyFont="1" applyBorder="1" applyAlignment="1">
      <alignment horizontal="right" indent="1"/>
    </xf>
    <xf numFmtId="165" fontId="16" fillId="0" borderId="14" xfId="0" applyNumberFormat="1" applyFont="1" applyBorder="1" applyAlignment="1">
      <alignment horizontal="right" vertical="center" indent="1"/>
    </xf>
    <xf numFmtId="165" fontId="16" fillId="0" borderId="14" xfId="0" applyNumberFormat="1" applyFont="1" applyBorder="1" applyAlignment="1">
      <alignment horizontal="right" indent="1"/>
    </xf>
    <xf numFmtId="165" fontId="25" fillId="3" borderId="11" xfId="0" applyNumberFormat="1" applyFont="1" applyFill="1" applyBorder="1" applyAlignment="1">
      <alignment horizontal="right" vertical="center" indent="1"/>
    </xf>
    <xf numFmtId="165" fontId="7" fillId="0" borderId="13" xfId="0" applyNumberFormat="1" applyFont="1" applyBorder="1" applyAlignment="1"/>
    <xf numFmtId="165" fontId="25" fillId="3" borderId="11" xfId="0" applyNumberFormat="1" applyFont="1" applyFill="1" applyBorder="1" applyAlignment="1">
      <alignment horizontal="right" indent="1"/>
    </xf>
    <xf numFmtId="165" fontId="7" fillId="0" borderId="13" xfId="0" applyNumberFormat="1" applyFont="1" applyBorder="1" applyAlignment="1">
      <alignment horizontal="right" indent="1"/>
    </xf>
    <xf numFmtId="165" fontId="9" fillId="0" borderId="13" xfId="0" applyNumberFormat="1" applyFont="1" applyBorder="1" applyAlignment="1">
      <alignment horizontal="right" indent="1"/>
    </xf>
    <xf numFmtId="165" fontId="9" fillId="0" borderId="14" xfId="0" applyNumberFormat="1" applyFont="1" applyBorder="1" applyAlignment="1">
      <alignment horizontal="right" indent="1"/>
    </xf>
    <xf numFmtId="165" fontId="9" fillId="0" borderId="12" xfId="0" applyNumberFormat="1" applyFont="1" applyBorder="1" applyAlignment="1">
      <alignment horizontal="right" indent="1"/>
    </xf>
    <xf numFmtId="165" fontId="14" fillId="3" borderId="11" xfId="0" applyNumberFormat="1" applyFont="1" applyFill="1" applyBorder="1" applyAlignment="1">
      <alignment horizontal="right" vertical="center" indent="1"/>
    </xf>
    <xf numFmtId="165" fontId="25" fillId="0" borderId="13" xfId="0" applyNumberFormat="1" applyFont="1" applyBorder="1" applyAlignment="1"/>
    <xf numFmtId="165" fontId="7" fillId="0" borderId="13" xfId="0" applyNumberFormat="1" applyFont="1" applyBorder="1" applyAlignment="1">
      <alignment horizontal="right" vertical="center" indent="1"/>
    </xf>
    <xf numFmtId="165" fontId="9" fillId="0" borderId="13" xfId="0" applyNumberFormat="1" applyFont="1" applyBorder="1" applyAlignment="1">
      <alignment horizontal="right" vertical="center" indent="1"/>
    </xf>
    <xf numFmtId="165" fontId="25" fillId="0" borderId="13" xfId="0" applyNumberFormat="1" applyFont="1" applyBorder="1" applyAlignment="1">
      <alignment horizontal="right" vertical="center" indent="1"/>
    </xf>
    <xf numFmtId="165" fontId="16" fillId="0" borderId="13" xfId="0" applyNumberFormat="1" applyFont="1" applyBorder="1" applyAlignment="1">
      <alignment horizontal="right" vertical="center" indent="1"/>
    </xf>
    <xf numFmtId="165" fontId="27" fillId="0" borderId="13" xfId="0" applyNumberFormat="1" applyFont="1" applyBorder="1" applyAlignment="1"/>
    <xf numFmtId="165" fontId="6" fillId="0" borderId="13" xfId="0" applyNumberFormat="1" applyFont="1" applyBorder="1" applyAlignment="1">
      <alignment horizontal="right" indent="1"/>
    </xf>
    <xf numFmtId="165" fontId="7" fillId="0" borderId="13" xfId="0" applyNumberFormat="1" applyFont="1" applyBorder="1" applyAlignment="1">
      <alignment horizontal="right"/>
    </xf>
    <xf numFmtId="165" fontId="16" fillId="0" borderId="13" xfId="0" applyNumberFormat="1" applyFont="1" applyBorder="1" applyAlignment="1">
      <alignment horizontal="right" vertical="top" wrapText="1" indent="1"/>
    </xf>
    <xf numFmtId="165" fontId="14" fillId="3" borderId="11" xfId="0" applyNumberFormat="1" applyFont="1" applyFill="1" applyBorder="1" applyAlignment="1">
      <alignment horizontal="right" indent="1"/>
    </xf>
    <xf numFmtId="165" fontId="14" fillId="3" borderId="9" xfId="0" applyNumberFormat="1" applyFont="1" applyFill="1" applyBorder="1" applyAlignment="1">
      <alignment horizontal="right" vertical="center" indent="1"/>
    </xf>
    <xf numFmtId="165" fontId="7" fillId="0" borderId="0" xfId="0" applyNumberFormat="1" applyFont="1" applyAlignment="1">
      <alignment horizontal="right"/>
    </xf>
    <xf numFmtId="165" fontId="7" fillId="0" borderId="0" xfId="0" applyNumberFormat="1" applyFont="1" applyAlignment="1"/>
    <xf numFmtId="0" fontId="22" fillId="0" borderId="13" xfId="0" applyFont="1" applyBorder="1" applyAlignment="1">
      <alignment horizontal="center" vertical="center"/>
    </xf>
    <xf numFmtId="4" fontId="22" fillId="0" borderId="13" xfId="0" applyNumberFormat="1" applyFont="1" applyBorder="1" applyAlignment="1">
      <alignment horizontal="right" vertical="center" indent="1"/>
    </xf>
    <xf numFmtId="0" fontId="16" fillId="0" borderId="10" xfId="0" applyFont="1" applyBorder="1" applyAlignment="1">
      <alignment horizontal="left" vertical="top" wrapText="1"/>
    </xf>
    <xf numFmtId="0" fontId="22" fillId="3" borderId="17" xfId="0" applyFont="1" applyFill="1" applyBorder="1" applyAlignment="1">
      <alignment horizontal="justify" vertical="center" wrapText="1"/>
    </xf>
    <xf numFmtId="0" fontId="22" fillId="3" borderId="17" xfId="0" applyFont="1" applyFill="1" applyBorder="1" applyAlignment="1">
      <alignment horizontal="left" vertical="top" wrapText="1"/>
    </xf>
    <xf numFmtId="0" fontId="22" fillId="3" borderId="18" xfId="0" applyFont="1" applyFill="1" applyBorder="1" applyAlignment="1">
      <alignment horizontal="center"/>
    </xf>
    <xf numFmtId="4" fontId="22" fillId="3" borderId="18" xfId="0" applyNumberFormat="1" applyFont="1" applyFill="1" applyBorder="1" applyAlignment="1">
      <alignment horizontal="right" indent="1"/>
    </xf>
    <xf numFmtId="165" fontId="25" fillId="3" borderId="18" xfId="0" applyNumberFormat="1" applyFont="1" applyFill="1" applyBorder="1" applyAlignment="1">
      <alignment horizontal="right" indent="1"/>
    </xf>
    <xf numFmtId="0" fontId="22" fillId="2" borderId="17" xfId="0" applyFont="1" applyFill="1" applyBorder="1" applyAlignment="1">
      <alignment horizontal="justify" vertical="center" wrapText="1"/>
    </xf>
    <xf numFmtId="0" fontId="22" fillId="2" borderId="17" xfId="0" applyFont="1" applyFill="1" applyBorder="1" applyAlignment="1">
      <alignment horizontal="left" vertical="top" wrapText="1"/>
    </xf>
    <xf numFmtId="0" fontId="22" fillId="2" borderId="17" xfId="0" applyFont="1" applyFill="1" applyBorder="1" applyAlignment="1">
      <alignment horizontal="center"/>
    </xf>
    <xf numFmtId="4" fontId="22" fillId="2" borderId="17" xfId="0" applyNumberFormat="1" applyFont="1" applyFill="1" applyBorder="1" applyAlignment="1">
      <alignment horizontal="right" indent="1"/>
    </xf>
    <xf numFmtId="165" fontId="22" fillId="2" borderId="17" xfId="0" applyNumberFormat="1" applyFont="1" applyFill="1" applyBorder="1" applyAlignment="1">
      <alignment horizontal="right"/>
    </xf>
    <xf numFmtId="0" fontId="16" fillId="0" borderId="10" xfId="0" applyFont="1" applyBorder="1" applyAlignment="1">
      <alignment horizontal="justify" vertical="top" wrapText="1"/>
    </xf>
    <xf numFmtId="0" fontId="16" fillId="0" borderId="19" xfId="0" applyFont="1" applyBorder="1" applyAlignment="1">
      <alignment horizontal="center"/>
    </xf>
    <xf numFmtId="4" fontId="16" fillId="0" borderId="19" xfId="0" applyNumberFormat="1" applyFont="1" applyBorder="1" applyAlignment="1">
      <alignment horizontal="right" indent="1"/>
    </xf>
    <xf numFmtId="165" fontId="16" fillId="0" borderId="19" xfId="0" applyNumberFormat="1" applyFont="1" applyBorder="1" applyAlignment="1">
      <alignment horizontal="right" indent="1"/>
    </xf>
    <xf numFmtId="4" fontId="16" fillId="0" borderId="20" xfId="0" applyNumberFormat="1" applyFont="1" applyBorder="1" applyAlignment="1">
      <alignment horizontal="right" indent="1"/>
    </xf>
    <xf numFmtId="4" fontId="9" fillId="0" borderId="20" xfId="0" applyNumberFormat="1" applyFont="1" applyBorder="1" applyAlignment="1">
      <alignment horizontal="right" indent="1"/>
    </xf>
    <xf numFmtId="4" fontId="9" fillId="0" borderId="21" xfId="0" applyNumberFormat="1" applyFont="1" applyBorder="1" applyAlignment="1">
      <alignment horizontal="right" indent="1"/>
    </xf>
    <xf numFmtId="4" fontId="16" fillId="0" borderId="21" xfId="0" applyNumberFormat="1" applyFont="1" applyBorder="1" applyAlignment="1">
      <alignment horizontal="right" indent="1"/>
    </xf>
    <xf numFmtId="165" fontId="9" fillId="0" borderId="22" xfId="0" applyNumberFormat="1" applyFont="1" applyBorder="1" applyAlignment="1">
      <alignment horizontal="right" indent="1"/>
    </xf>
    <xf numFmtId="165" fontId="9" fillId="0" borderId="25" xfId="0" applyNumberFormat="1" applyFont="1" applyBorder="1" applyAlignment="1">
      <alignment horizontal="right" indent="1"/>
    </xf>
    <xf numFmtId="165" fontId="9" fillId="0" borderId="23" xfId="0" applyNumberFormat="1" applyFont="1" applyBorder="1" applyAlignment="1">
      <alignment horizontal="center"/>
    </xf>
    <xf numFmtId="165" fontId="9" fillId="0" borderId="24" xfId="0" applyNumberFormat="1" applyFont="1" applyBorder="1" applyAlignment="1">
      <alignment horizontal="center"/>
    </xf>
    <xf numFmtId="49" fontId="30" fillId="0" borderId="26" xfId="0" applyNumberFormat="1" applyFont="1" applyBorder="1" applyAlignment="1">
      <alignment horizontal="left" vertical="top" wrapText="1"/>
    </xf>
    <xf numFmtId="0" fontId="4" fillId="0" borderId="26" xfId="0" applyFont="1" applyBorder="1" applyAlignment="1">
      <alignment horizontal="left" vertical="top" wrapText="1"/>
    </xf>
    <xf numFmtId="165" fontId="9" fillId="0" borderId="26" xfId="0" applyNumberFormat="1" applyFont="1" applyBorder="1" applyAlignment="1">
      <alignment horizontal="right" indent="1"/>
    </xf>
    <xf numFmtId="49" fontId="17" fillId="2" borderId="1" xfId="0" applyNumberFormat="1" applyFont="1" applyFill="1" applyBorder="1" applyAlignment="1">
      <alignment horizontal="center" vertical="center" wrapText="1"/>
    </xf>
    <xf numFmtId="0" fontId="18" fillId="2" borderId="27" xfId="0" applyFont="1" applyFill="1" applyBorder="1" applyAlignment="1">
      <alignment horizontal="center" vertical="center" wrapText="1"/>
    </xf>
    <xf numFmtId="0" fontId="18" fillId="2" borderId="28" xfId="0" applyFont="1" applyFill="1" applyBorder="1" applyAlignment="1">
      <alignment horizontal="center" vertical="center" wrapText="1"/>
    </xf>
    <xf numFmtId="0" fontId="19" fillId="2" borderId="1" xfId="0" applyFont="1" applyFill="1" applyBorder="1" applyAlignment="1">
      <alignment horizontal="center" vertical="center"/>
    </xf>
    <xf numFmtId="4" fontId="19" fillId="2" borderId="1" xfId="0" applyNumberFormat="1" applyFont="1" applyFill="1" applyBorder="1" applyAlignment="1">
      <alignment horizontal="center" vertical="center"/>
    </xf>
    <xf numFmtId="165" fontId="19" fillId="2" borderId="1" xfId="0" applyNumberFormat="1" applyFont="1" applyFill="1" applyBorder="1" applyAlignment="1">
      <alignment horizontal="center" vertical="center"/>
    </xf>
    <xf numFmtId="0" fontId="21" fillId="0" borderId="7" xfId="0" applyFont="1" applyBorder="1" applyAlignment="1">
      <alignment horizontal="left"/>
    </xf>
    <xf numFmtId="0" fontId="21" fillId="0" borderId="0" xfId="0" applyFont="1" applyAlignment="1">
      <alignment horizontal="justify" vertical="top" wrapText="1"/>
    </xf>
    <xf numFmtId="165" fontId="21" fillId="0" borderId="4" xfId="0" applyNumberFormat="1" applyFont="1" applyBorder="1" applyAlignment="1"/>
    <xf numFmtId="49" fontId="22" fillId="2" borderId="15" xfId="0" applyNumberFormat="1" applyFont="1" applyFill="1" applyBorder="1" applyAlignment="1">
      <alignment horizontal="left" vertical="center"/>
    </xf>
    <xf numFmtId="165" fontId="22" fillId="2" borderId="16" xfId="0" applyNumberFormat="1" applyFont="1" applyFill="1" applyBorder="1" applyAlignment="1"/>
    <xf numFmtId="49" fontId="19" fillId="0" borderId="7" xfId="0" applyNumberFormat="1" applyFont="1" applyBorder="1" applyAlignment="1">
      <alignment horizontal="left" vertical="top"/>
    </xf>
    <xf numFmtId="0" fontId="19" fillId="0" borderId="0" xfId="0" applyFont="1" applyAlignment="1">
      <alignment horizontal="justify" vertical="top" wrapText="1"/>
    </xf>
    <xf numFmtId="0" fontId="19" fillId="0" borderId="0" xfId="0" applyFont="1" applyAlignment="1">
      <alignment horizontal="left" vertical="top" wrapText="1"/>
    </xf>
    <xf numFmtId="0" fontId="19" fillId="0" borderId="0" xfId="0" applyFont="1" applyAlignment="1">
      <alignment horizontal="center"/>
    </xf>
    <xf numFmtId="4" fontId="19" fillId="0" borderId="0" xfId="0" applyNumberFormat="1" applyFont="1" applyAlignment="1">
      <alignment horizontal="right" indent="1"/>
    </xf>
    <xf numFmtId="165" fontId="19" fillId="0" borderId="0" xfId="0" applyNumberFormat="1" applyFont="1" applyAlignment="1">
      <alignment horizontal="right"/>
    </xf>
    <xf numFmtId="165" fontId="19" fillId="0" borderId="8" xfId="0" applyNumberFormat="1" applyFont="1" applyBorder="1" applyAlignment="1"/>
    <xf numFmtId="0" fontId="22" fillId="0" borderId="0" xfId="0" applyFont="1" applyAlignment="1">
      <alignment horizontal="justify" vertical="top" wrapText="1"/>
    </xf>
    <xf numFmtId="0" fontId="35" fillId="0" borderId="0" xfId="0" applyFont="1" applyAlignment="1">
      <alignment horizontal="justify" vertical="top" wrapText="1"/>
    </xf>
    <xf numFmtId="49" fontId="24" fillId="0" borderId="7" xfId="0" applyNumberFormat="1" applyFont="1" applyBorder="1" applyAlignment="1">
      <alignment horizontal="left" vertical="top"/>
    </xf>
    <xf numFmtId="0" fontId="24" fillId="0" borderId="0" xfId="0" applyFont="1" applyAlignment="1">
      <alignment horizontal="justify" vertical="top" wrapText="1"/>
    </xf>
    <xf numFmtId="0" fontId="24" fillId="0" borderId="0" xfId="0" applyFont="1" applyAlignment="1">
      <alignment horizontal="left" vertical="top" wrapText="1"/>
    </xf>
    <xf numFmtId="0" fontId="24" fillId="0" borderId="0" xfId="0" applyFont="1" applyAlignment="1">
      <alignment horizontal="center"/>
    </xf>
    <xf numFmtId="4" fontId="24" fillId="0" borderId="0" xfId="0" applyNumberFormat="1" applyFont="1" applyAlignment="1">
      <alignment horizontal="right" indent="1"/>
    </xf>
    <xf numFmtId="165" fontId="24" fillId="0" borderId="0" xfId="0" applyNumberFormat="1" applyFont="1" applyAlignment="1">
      <alignment horizontal="right"/>
    </xf>
    <xf numFmtId="165" fontId="24" fillId="0" borderId="8" xfId="0" applyNumberFormat="1" applyFont="1" applyBorder="1" applyAlignment="1"/>
    <xf numFmtId="49" fontId="22" fillId="3" borderId="27" xfId="0" applyNumberFormat="1" applyFont="1" applyFill="1" applyBorder="1" applyAlignment="1">
      <alignment horizontal="left" vertical="center"/>
    </xf>
    <xf numFmtId="165" fontId="22" fillId="3" borderId="29" xfId="0" applyNumberFormat="1" applyFont="1" applyFill="1" applyBorder="1" applyAlignment="1"/>
    <xf numFmtId="49" fontId="16" fillId="0" borderId="2" xfId="0" applyNumberFormat="1" applyFont="1" applyBorder="1" applyAlignment="1">
      <alignment horizontal="left" vertical="top"/>
    </xf>
    <xf numFmtId="165" fontId="16" fillId="0" borderId="30" xfId="0" applyNumberFormat="1" applyFont="1" applyBorder="1" applyAlignment="1">
      <alignment horizontal="right" vertical="center" indent="1"/>
    </xf>
    <xf numFmtId="49" fontId="16" fillId="0" borderId="7" xfId="0" applyNumberFormat="1" applyFont="1" applyBorder="1" applyAlignment="1">
      <alignment horizontal="left" vertical="top"/>
    </xf>
    <xf numFmtId="0" fontId="25" fillId="0" borderId="0" xfId="0" applyFont="1" applyAlignment="1">
      <alignment horizontal="justify" vertical="top" wrapText="1"/>
    </xf>
    <xf numFmtId="0" fontId="25" fillId="0" borderId="0" xfId="0" applyFont="1" applyAlignment="1">
      <alignment horizontal="left" vertical="top" wrapText="1"/>
    </xf>
    <xf numFmtId="165" fontId="16" fillId="0" borderId="20" xfId="0" applyNumberFormat="1" applyFont="1" applyBorder="1" applyAlignment="1">
      <alignment horizontal="right" indent="1"/>
    </xf>
    <xf numFmtId="49" fontId="25" fillId="0" borderId="7" xfId="0" applyNumberFormat="1" applyFont="1" applyBorder="1" applyAlignment="1">
      <alignment horizontal="left" vertical="top"/>
    </xf>
    <xf numFmtId="0" fontId="16" fillId="0" borderId="0" xfId="0" applyFont="1" applyAlignment="1">
      <alignment horizontal="left" vertical="top" wrapText="1"/>
    </xf>
    <xf numFmtId="49" fontId="16" fillId="0" borderId="5" xfId="0" applyNumberFormat="1" applyFont="1" applyBorder="1" applyAlignment="1">
      <alignment horizontal="left" vertical="top"/>
    </xf>
    <xf numFmtId="0" fontId="35" fillId="0" borderId="26" xfId="0" applyFont="1" applyBorder="1" applyAlignment="1">
      <alignment horizontal="justify" vertical="top" wrapText="1"/>
    </xf>
    <xf numFmtId="165" fontId="16" fillId="0" borderId="21" xfId="0" applyNumberFormat="1" applyFont="1" applyBorder="1" applyAlignment="1">
      <alignment horizontal="right" indent="1"/>
    </xf>
    <xf numFmtId="0" fontId="16" fillId="0" borderId="26" xfId="0" applyFont="1" applyBorder="1" applyAlignment="1">
      <alignment horizontal="left" vertical="top" wrapText="1"/>
    </xf>
    <xf numFmtId="165" fontId="25" fillId="3" borderId="29" xfId="0" applyNumberFormat="1" applyFont="1" applyFill="1" applyBorder="1" applyAlignment="1">
      <alignment horizontal="right" vertical="center" indent="1"/>
    </xf>
    <xf numFmtId="49" fontId="22" fillId="0" borderId="5" xfId="0" applyNumberFormat="1" applyFont="1" applyBorder="1" applyAlignment="1">
      <alignment horizontal="left" vertical="center"/>
    </xf>
    <xf numFmtId="0" fontId="22" fillId="0" borderId="26" xfId="0" applyFont="1" applyBorder="1" applyAlignment="1">
      <alignment horizontal="justify" vertical="center" wrapText="1"/>
    </xf>
    <xf numFmtId="0" fontId="22" fillId="0" borderId="26" xfId="0" applyFont="1" applyBorder="1" applyAlignment="1">
      <alignment horizontal="left" vertical="center" wrapText="1"/>
    </xf>
    <xf numFmtId="0" fontId="22" fillId="0" borderId="14" xfId="0" applyFont="1" applyBorder="1" applyAlignment="1">
      <alignment horizontal="center" vertical="center"/>
    </xf>
    <xf numFmtId="4" fontId="22" fillId="0" borderId="14" xfId="0" applyNumberFormat="1" applyFont="1" applyBorder="1" applyAlignment="1">
      <alignment horizontal="right" vertical="center" indent="1"/>
    </xf>
    <xf numFmtId="165" fontId="25" fillId="0" borderId="14" xfId="0" applyNumberFormat="1" applyFont="1" applyBorder="1" applyAlignment="1">
      <alignment horizontal="right" vertical="center" indent="1"/>
    </xf>
    <xf numFmtId="165" fontId="25" fillId="0" borderId="21" xfId="0" applyNumberFormat="1" applyFont="1" applyBorder="1" applyAlignment="1">
      <alignment horizontal="right" vertical="center" indent="1"/>
    </xf>
    <xf numFmtId="165" fontId="25" fillId="3" borderId="29" xfId="0" applyNumberFormat="1" applyFont="1" applyFill="1" applyBorder="1" applyAlignment="1">
      <alignment horizontal="right" indent="1"/>
    </xf>
    <xf numFmtId="0" fontId="16" fillId="0" borderId="0" xfId="0" applyFont="1" applyAlignment="1">
      <alignment horizontal="justify" vertical="top" wrapText="1"/>
    </xf>
    <xf numFmtId="49" fontId="16" fillId="0" borderId="5" xfId="0" applyNumberFormat="1" applyFont="1" applyBorder="1" applyAlignment="1">
      <alignment horizontal="left" vertical="top" wrapText="1"/>
    </xf>
    <xf numFmtId="0" fontId="35" fillId="0" borderId="26" xfId="0" applyFont="1" applyBorder="1" applyAlignment="1">
      <alignment horizontal="right" wrapText="1"/>
    </xf>
    <xf numFmtId="49" fontId="7" fillId="0" borderId="7" xfId="0" applyNumberFormat="1" applyFont="1" applyBorder="1" applyAlignment="1">
      <alignment horizontal="left" vertical="top"/>
    </xf>
    <xf numFmtId="165" fontId="7" fillId="0" borderId="20" xfId="0" applyNumberFormat="1" applyFont="1" applyBorder="1" applyAlignment="1">
      <alignment horizontal="right" indent="1"/>
    </xf>
    <xf numFmtId="49" fontId="16" fillId="0" borderId="7" xfId="0" applyNumberFormat="1" applyFont="1" applyBorder="1" applyAlignment="1">
      <alignment horizontal="left" vertical="top" wrapText="1"/>
    </xf>
    <xf numFmtId="14" fontId="14" fillId="0" borderId="0" xfId="0" applyNumberFormat="1" applyFont="1" applyAlignment="1">
      <alignment horizontal="justify" vertical="top" wrapText="1"/>
    </xf>
    <xf numFmtId="14" fontId="14" fillId="0" borderId="0" xfId="0" applyNumberFormat="1" applyFont="1" applyAlignment="1">
      <alignment horizontal="left" vertical="top" wrapText="1"/>
    </xf>
    <xf numFmtId="0" fontId="9" fillId="0" borderId="0" xfId="0" applyFont="1" applyAlignment="1">
      <alignment horizontal="left" vertical="top" wrapText="1"/>
    </xf>
    <xf numFmtId="0" fontId="9" fillId="0" borderId="26" xfId="0" applyFont="1" applyBorder="1" applyAlignment="1">
      <alignment horizontal="left" vertical="top" wrapText="1"/>
    </xf>
    <xf numFmtId="49" fontId="23" fillId="3" borderId="27" xfId="0" applyNumberFormat="1" applyFont="1" applyFill="1" applyBorder="1" applyAlignment="1">
      <alignment horizontal="left" vertical="center"/>
    </xf>
    <xf numFmtId="49" fontId="16" fillId="0" borderId="31" xfId="0" applyNumberFormat="1" applyFont="1" applyBorder="1" applyAlignment="1">
      <alignment horizontal="left" vertical="top" wrapText="1"/>
    </xf>
    <xf numFmtId="165" fontId="16" fillId="0" borderId="32" xfId="0" applyNumberFormat="1" applyFont="1" applyBorder="1" applyAlignment="1">
      <alignment horizontal="right" indent="1"/>
    </xf>
    <xf numFmtId="49" fontId="22" fillId="3" borderId="15" xfId="0" applyNumberFormat="1" applyFont="1" applyFill="1" applyBorder="1" applyAlignment="1">
      <alignment horizontal="left" vertical="center"/>
    </xf>
    <xf numFmtId="165" fontId="25" fillId="3" borderId="33" xfId="0" applyNumberFormat="1" applyFont="1" applyFill="1" applyBorder="1" applyAlignment="1">
      <alignment horizontal="right" indent="1"/>
    </xf>
    <xf numFmtId="49" fontId="22" fillId="0" borderId="7" xfId="0" applyNumberFormat="1" applyFont="1" applyBorder="1" applyAlignment="1">
      <alignment horizontal="left" vertical="center"/>
    </xf>
    <xf numFmtId="0" fontId="22" fillId="0" borderId="0" xfId="0" applyFont="1" applyAlignment="1">
      <alignment horizontal="justify" vertical="center" wrapText="1"/>
    </xf>
    <xf numFmtId="0" fontId="22" fillId="0" borderId="0" xfId="0" applyFont="1" applyAlignment="1">
      <alignment horizontal="left" vertical="center" wrapText="1"/>
    </xf>
    <xf numFmtId="165" fontId="25" fillId="0" borderId="20" xfId="0" applyNumberFormat="1" applyFont="1" applyBorder="1" applyAlignment="1">
      <alignment horizontal="right" vertical="center" indent="1"/>
    </xf>
    <xf numFmtId="0" fontId="14" fillId="0" borderId="7" xfId="0" applyFont="1" applyBorder="1" applyAlignment="1">
      <alignment vertical="top"/>
    </xf>
    <xf numFmtId="0" fontId="14" fillId="0" borderId="0" xfId="0" applyFont="1" applyAlignment="1">
      <alignment horizontal="justify" vertical="top" wrapText="1"/>
    </xf>
    <xf numFmtId="165" fontId="9" fillId="0" borderId="20" xfId="0" applyNumberFormat="1" applyFont="1" applyBorder="1" applyAlignment="1">
      <alignment horizontal="right" indent="1"/>
    </xf>
    <xf numFmtId="0" fontId="35" fillId="0" borderId="0" xfId="0" applyFont="1" applyAlignment="1">
      <alignment horizontal="justify" vertical="top"/>
    </xf>
    <xf numFmtId="0" fontId="9" fillId="0" borderId="0" xfId="0" applyFont="1" applyAlignment="1">
      <alignment vertical="top"/>
    </xf>
    <xf numFmtId="165" fontId="27" fillId="0" borderId="20" xfId="0" applyNumberFormat="1" applyFont="1" applyBorder="1" applyAlignment="1"/>
    <xf numFmtId="0" fontId="27" fillId="0" borderId="5" xfId="0" applyFont="1" applyBorder="1" applyAlignment="1">
      <alignment vertical="top"/>
    </xf>
    <xf numFmtId="0" fontId="35" fillId="0" borderId="26" xfId="0" applyFont="1" applyBorder="1" applyAlignment="1">
      <alignment vertical="top"/>
    </xf>
    <xf numFmtId="0" fontId="27" fillId="0" borderId="26" xfId="0" applyFont="1" applyBorder="1" applyAlignment="1"/>
    <xf numFmtId="165" fontId="9" fillId="0" borderId="21" xfId="0" applyNumberFormat="1" applyFont="1" applyBorder="1" applyAlignment="1">
      <alignment horizontal="right" indent="1"/>
    </xf>
    <xf numFmtId="0" fontId="7" fillId="0" borderId="7" xfId="0" applyFont="1" applyBorder="1" applyAlignment="1">
      <alignment vertical="top"/>
    </xf>
    <xf numFmtId="0" fontId="7" fillId="0" borderId="0" xfId="0" applyFont="1" applyAlignment="1">
      <alignment vertical="top"/>
    </xf>
    <xf numFmtId="165" fontId="7" fillId="0" borderId="20" xfId="0" applyNumberFormat="1" applyFont="1" applyBorder="1" applyAlignment="1"/>
    <xf numFmtId="0" fontId="25" fillId="0" borderId="0" xfId="0" applyFont="1" applyAlignment="1">
      <alignment horizontal="justify" vertical="top"/>
    </xf>
    <xf numFmtId="49" fontId="9" fillId="0" borderId="7" xfId="0" applyNumberFormat="1" applyFont="1" applyBorder="1" applyAlignment="1">
      <alignment horizontal="left" vertical="top"/>
    </xf>
    <xf numFmtId="49" fontId="9" fillId="0" borderId="0" xfId="0" applyNumberFormat="1" applyFont="1" applyAlignment="1">
      <alignment horizontal="left" vertical="top" wrapText="1"/>
    </xf>
    <xf numFmtId="49" fontId="25" fillId="0" borderId="5" xfId="0" applyNumberFormat="1" applyFont="1" applyBorder="1" applyAlignment="1">
      <alignment horizontal="left" vertical="top"/>
    </xf>
    <xf numFmtId="49" fontId="9" fillId="0" borderId="26" xfId="0" applyNumberFormat="1" applyFont="1" applyBorder="1" applyAlignment="1">
      <alignment horizontal="left" vertical="top" wrapText="1"/>
    </xf>
    <xf numFmtId="0" fontId="16" fillId="0" borderId="0" xfId="0" applyFont="1" applyAlignment="1">
      <alignment vertical="top" wrapText="1"/>
    </xf>
    <xf numFmtId="0" fontId="35" fillId="0" borderId="0" xfId="0" applyFont="1" applyAlignment="1">
      <alignment vertical="top" wrapText="1"/>
    </xf>
    <xf numFmtId="0" fontId="25" fillId="0" borderId="0" xfId="0" applyFont="1" applyAlignment="1">
      <alignment horizontal="right" vertical="top" wrapText="1"/>
    </xf>
    <xf numFmtId="165" fontId="9" fillId="0" borderId="8" xfId="0" applyNumberFormat="1" applyFont="1" applyBorder="1" applyAlignment="1">
      <alignment horizontal="right" indent="1"/>
    </xf>
    <xf numFmtId="0" fontId="13" fillId="0" borderId="0" xfId="0" applyFont="1" applyAlignment="1">
      <alignment horizontal="right"/>
    </xf>
    <xf numFmtId="0" fontId="16" fillId="0" borderId="26" xfId="0" applyFont="1" applyBorder="1" applyAlignment="1">
      <alignment horizontal="justify" vertical="top" wrapText="1"/>
    </xf>
    <xf numFmtId="49" fontId="22" fillId="0" borderId="2" xfId="0" applyNumberFormat="1" applyFont="1" applyBorder="1" applyAlignment="1">
      <alignment horizontal="left" vertical="center"/>
    </xf>
    <xf numFmtId="0" fontId="22" fillId="0" borderId="3" xfId="0" applyFont="1" applyBorder="1" applyAlignment="1">
      <alignment horizontal="justify" vertical="center" wrapText="1"/>
    </xf>
    <xf numFmtId="0" fontId="22" fillId="0" borderId="3" xfId="0" applyFont="1" applyBorder="1" applyAlignment="1">
      <alignment horizontal="left" vertical="center" wrapText="1"/>
    </xf>
    <xf numFmtId="0" fontId="22" fillId="0" borderId="12" xfId="0" applyFont="1" applyBorder="1" applyAlignment="1">
      <alignment horizontal="center" vertical="center"/>
    </xf>
    <xf numFmtId="4" fontId="22" fillId="0" borderId="12" xfId="0" applyNumberFormat="1" applyFont="1" applyBorder="1" applyAlignment="1">
      <alignment horizontal="right" vertical="center" indent="1"/>
    </xf>
    <xf numFmtId="165" fontId="25" fillId="0" borderId="12" xfId="0" applyNumberFormat="1" applyFont="1" applyBorder="1" applyAlignment="1">
      <alignment horizontal="right" vertical="center" indent="1"/>
    </xf>
    <xf numFmtId="165" fontId="25" fillId="0" borderId="30" xfId="0" applyNumberFormat="1" applyFont="1" applyBorder="1" applyAlignment="1">
      <alignment horizontal="right" vertical="center" indent="1"/>
    </xf>
    <xf numFmtId="0" fontId="25" fillId="0" borderId="7" xfId="0" applyFont="1" applyBorder="1" applyAlignment="1"/>
    <xf numFmtId="165" fontId="25" fillId="0" borderId="20" xfId="0" applyNumberFormat="1" applyFont="1" applyBorder="1" applyAlignment="1"/>
    <xf numFmtId="0" fontId="22" fillId="0" borderId="7" xfId="0" applyFont="1" applyBorder="1" applyAlignment="1"/>
    <xf numFmtId="0" fontId="25" fillId="0" borderId="0" xfId="0" applyFont="1" applyAlignment="1">
      <alignment vertical="top"/>
    </xf>
    <xf numFmtId="0" fontId="14" fillId="0" borderId="7" xfId="0" applyFont="1" applyBorder="1" applyAlignment="1"/>
    <xf numFmtId="0" fontId="25" fillId="0" borderId="5" xfId="0" applyFont="1" applyBorder="1" applyAlignment="1"/>
    <xf numFmtId="0" fontId="35" fillId="0" borderId="0" xfId="0" applyFont="1" applyAlignment="1">
      <alignment vertical="top"/>
    </xf>
    <xf numFmtId="14" fontId="25" fillId="0" borderId="0" xfId="0" applyNumberFormat="1" applyFont="1" applyAlignment="1">
      <alignment horizontal="justify" vertical="top" wrapText="1"/>
    </xf>
    <xf numFmtId="14" fontId="16" fillId="0" borderId="0" xfId="0" applyNumberFormat="1" applyFont="1" applyAlignment="1">
      <alignment horizontal="left" vertical="top" wrapText="1"/>
    </xf>
    <xf numFmtId="0" fontId="16" fillId="0" borderId="0" xfId="0" applyFont="1" applyAlignment="1">
      <alignment horizontal="right" vertical="top" wrapText="1"/>
    </xf>
    <xf numFmtId="0" fontId="9" fillId="0" borderId="8" xfId="0" applyFont="1" applyBorder="1" applyAlignment="1"/>
    <xf numFmtId="0" fontId="35" fillId="0" borderId="0" xfId="0" applyFont="1" applyAlignment="1">
      <alignment horizontal="right" vertical="top" wrapText="1"/>
    </xf>
    <xf numFmtId="165" fontId="7" fillId="0" borderId="8" xfId="0" applyNumberFormat="1" applyFont="1" applyBorder="1" applyAlignment="1"/>
    <xf numFmtId="164" fontId="14" fillId="0" borderId="0" xfId="2" applyNumberFormat="1" applyFont="1" applyAlignment="1">
      <alignment horizontal="justify" vertical="top" wrapText="1"/>
    </xf>
    <xf numFmtId="164" fontId="35" fillId="0" borderId="0" xfId="2" quotePrefix="1" applyNumberFormat="1" applyFont="1" applyAlignment="1">
      <alignment horizontal="justify" vertical="top" wrapText="1"/>
    </xf>
    <xf numFmtId="0" fontId="8" fillId="0" borderId="7" xfId="0" applyFont="1" applyBorder="1" applyAlignment="1"/>
    <xf numFmtId="0" fontId="8" fillId="0" borderId="5" xfId="0" applyFont="1" applyBorder="1" applyAlignment="1"/>
    <xf numFmtId="49" fontId="14" fillId="0" borderId="7" xfId="0" applyNumberFormat="1" applyFont="1" applyBorder="1" applyAlignment="1">
      <alignment horizontal="left" vertical="top"/>
    </xf>
    <xf numFmtId="49" fontId="8" fillId="0" borderId="7" xfId="0" applyNumberFormat="1" applyFont="1" applyBorder="1" applyAlignment="1">
      <alignment horizontal="left" vertical="top"/>
    </xf>
    <xf numFmtId="49" fontId="8" fillId="0" borderId="5" xfId="0" applyNumberFormat="1" applyFont="1" applyBorder="1" applyAlignment="1">
      <alignment horizontal="left" vertical="top"/>
    </xf>
    <xf numFmtId="0" fontId="7" fillId="0" borderId="0" xfId="0" quotePrefix="1" applyFont="1" applyAlignment="1">
      <alignment horizontal="justify" vertical="top" wrapText="1"/>
    </xf>
    <xf numFmtId="165" fontId="7" fillId="0" borderId="20" xfId="0" applyNumberFormat="1" applyFont="1" applyBorder="1" applyAlignment="1">
      <alignment horizontal="right" vertical="center" indent="1"/>
    </xf>
    <xf numFmtId="49" fontId="7" fillId="0" borderId="7" xfId="0" applyNumberFormat="1" applyFont="1" applyBorder="1" applyAlignment="1">
      <alignment horizontal="center" vertical="top"/>
    </xf>
    <xf numFmtId="0" fontId="6" fillId="0" borderId="0" xfId="0" applyFont="1" applyAlignment="1">
      <alignment horizontal="justify" vertical="top" wrapText="1"/>
    </xf>
    <xf numFmtId="49" fontId="6" fillId="0" borderId="0" xfId="0" applyNumberFormat="1" applyFont="1" applyAlignment="1">
      <alignment horizontal="left" vertical="top" wrapText="1"/>
    </xf>
    <xf numFmtId="165" fontId="6" fillId="0" borderId="20" xfId="0" applyNumberFormat="1" applyFont="1" applyBorder="1" applyAlignment="1">
      <alignment horizontal="right" indent="1"/>
    </xf>
    <xf numFmtId="165" fontId="9" fillId="0" borderId="0" xfId="0" applyNumberFormat="1" applyFont="1" applyAlignment="1">
      <alignment horizontal="right" indent="1"/>
    </xf>
    <xf numFmtId="0" fontId="25" fillId="0" borderId="7" xfId="0" applyFont="1" applyBorder="1" applyAlignment="1">
      <alignment horizontal="justify" vertical="top" wrapText="1"/>
    </xf>
    <xf numFmtId="49" fontId="29" fillId="3" borderId="27" xfId="0" applyNumberFormat="1" applyFont="1" applyFill="1" applyBorder="1" applyAlignment="1">
      <alignment horizontal="left" vertical="center"/>
    </xf>
    <xf numFmtId="165" fontId="14" fillId="3" borderId="29" xfId="0" applyNumberFormat="1" applyFont="1" applyFill="1" applyBorder="1" applyAlignment="1">
      <alignment horizontal="right" vertical="center" indent="1"/>
    </xf>
    <xf numFmtId="0" fontId="16" fillId="0" borderId="0" xfId="0" quotePrefix="1" applyFont="1" applyAlignment="1">
      <alignment horizontal="justify" vertical="center" wrapText="1"/>
    </xf>
    <xf numFmtId="165" fontId="16" fillId="0" borderId="20" xfId="0" applyNumberFormat="1" applyFont="1" applyBorder="1" applyAlignment="1">
      <alignment horizontal="right" vertical="center" indent="1"/>
    </xf>
    <xf numFmtId="0" fontId="16" fillId="0" borderId="26" xfId="0" quotePrefix="1" applyFont="1" applyBorder="1" applyAlignment="1">
      <alignment horizontal="justify" vertical="center" wrapText="1"/>
    </xf>
    <xf numFmtId="165" fontId="16" fillId="0" borderId="21" xfId="0" applyNumberFormat="1" applyFont="1" applyBorder="1" applyAlignment="1">
      <alignment horizontal="right" vertical="center" indent="1"/>
    </xf>
    <xf numFmtId="0" fontId="25" fillId="0" borderId="26" xfId="0" applyFont="1" applyBorder="1" applyAlignment="1">
      <alignment horizontal="right" vertical="top" wrapText="1"/>
    </xf>
    <xf numFmtId="165" fontId="9" fillId="0" borderId="6" xfId="0" applyNumberFormat="1" applyFont="1" applyBorder="1" applyAlignment="1">
      <alignment horizontal="right" indent="1"/>
    </xf>
    <xf numFmtId="0" fontId="15" fillId="0" borderId="26" xfId="0" applyFont="1" applyBorder="1" applyAlignment="1">
      <alignment horizontal="right"/>
    </xf>
    <xf numFmtId="0" fontId="4" fillId="0" borderId="26" xfId="0" applyFont="1" applyBorder="1" applyAlignment="1">
      <alignment horizontal="center"/>
    </xf>
    <xf numFmtId="0" fontId="35" fillId="0" borderId="26" xfId="0" applyFont="1" applyBorder="1" applyAlignment="1">
      <alignment vertical="top" wrapText="1"/>
    </xf>
    <xf numFmtId="0" fontId="31" fillId="3" borderId="9" xfId="0" applyFont="1" applyFill="1" applyBorder="1" applyAlignment="1">
      <alignment horizontal="left" vertical="top" wrapText="1"/>
    </xf>
    <xf numFmtId="0" fontId="29" fillId="3" borderId="9" xfId="0" applyFont="1" applyFill="1" applyBorder="1" applyAlignment="1">
      <alignment horizontal="center"/>
    </xf>
    <xf numFmtId="4" fontId="29" fillId="3" borderId="9" xfId="0" applyNumberFormat="1" applyFont="1" applyFill="1" applyBorder="1" applyAlignment="1">
      <alignment horizontal="right" indent="1"/>
    </xf>
    <xf numFmtId="165" fontId="14" fillId="3" borderId="9" xfId="0" applyNumberFormat="1" applyFont="1" applyFill="1" applyBorder="1" applyAlignment="1">
      <alignment horizontal="right" indent="1"/>
    </xf>
    <xf numFmtId="165" fontId="14" fillId="3" borderId="28" xfId="0" applyNumberFormat="1" applyFont="1" applyFill="1" applyBorder="1" applyAlignment="1">
      <alignment horizontal="right" indent="1"/>
    </xf>
    <xf numFmtId="0" fontId="9" fillId="0" borderId="0" xfId="0" applyFont="1" applyAlignment="1">
      <alignment horizontal="justify" vertical="top" wrapText="1"/>
    </xf>
    <xf numFmtId="0" fontId="9" fillId="0" borderId="0" xfId="0" applyFont="1" applyAlignment="1">
      <alignment horizontal="center"/>
    </xf>
    <xf numFmtId="4" fontId="9" fillId="0" borderId="0" xfId="0" applyNumberFormat="1" applyFont="1" applyAlignment="1">
      <alignment horizontal="right" indent="1"/>
    </xf>
    <xf numFmtId="0" fontId="32" fillId="0" borderId="0" xfId="0" applyFont="1" applyAlignment="1">
      <alignment horizontal="justify" vertical="top" wrapText="1"/>
    </xf>
    <xf numFmtId="0" fontId="14" fillId="0" borderId="0" xfId="0" applyFont="1" applyAlignment="1">
      <alignment horizontal="left" vertical="top" wrapText="1"/>
    </xf>
    <xf numFmtId="165" fontId="14" fillId="0" borderId="8" xfId="0" applyNumberFormat="1" applyFont="1" applyBorder="1" applyAlignment="1">
      <alignment horizontal="right" indent="1"/>
    </xf>
    <xf numFmtId="0" fontId="9" fillId="0" borderId="0" xfId="0" applyFont="1" applyAlignment="1">
      <alignment horizontal="center" wrapText="1"/>
    </xf>
    <xf numFmtId="4" fontId="9" fillId="0" borderId="0" xfId="0" applyNumberFormat="1" applyFont="1" applyAlignment="1">
      <alignment horizontal="right" wrapText="1" indent="1"/>
    </xf>
    <xf numFmtId="49" fontId="9" fillId="0" borderId="7" xfId="0" applyNumberFormat="1" applyFont="1" applyBorder="1" applyAlignment="1">
      <alignment horizontal="left" vertical="top" wrapText="1"/>
    </xf>
    <xf numFmtId="49" fontId="32" fillId="0" borderId="0" xfId="0" applyNumberFormat="1" applyFont="1" applyAlignment="1">
      <alignment horizontal="justify" vertical="top" wrapText="1"/>
    </xf>
    <xf numFmtId="165" fontId="29" fillId="3" borderId="1" xfId="0" applyNumberFormat="1" applyFont="1" applyFill="1" applyBorder="1" applyAlignment="1">
      <alignment horizontal="right" vertical="center" indent="1"/>
    </xf>
    <xf numFmtId="0" fontId="35" fillId="0" borderId="3" xfId="0" applyFont="1" applyBorder="1" applyAlignment="1">
      <alignment horizontal="justify" vertical="top" wrapText="1"/>
    </xf>
    <xf numFmtId="49" fontId="9" fillId="0" borderId="3" xfId="0" applyNumberFormat="1" applyFont="1" applyBorder="1" applyAlignment="1">
      <alignment horizontal="left" vertical="top" wrapText="1"/>
    </xf>
    <xf numFmtId="165" fontId="9" fillId="0" borderId="30" xfId="0" applyNumberFormat="1" applyFont="1" applyBorder="1" applyAlignment="1">
      <alignment horizontal="right" indent="1"/>
    </xf>
    <xf numFmtId="14" fontId="25" fillId="0" borderId="0" xfId="0" applyNumberFormat="1" applyFont="1" applyAlignment="1">
      <alignment horizontal="left" vertical="top" wrapText="1"/>
    </xf>
    <xf numFmtId="49" fontId="16" fillId="0" borderId="7" xfId="0" applyNumberFormat="1" applyFont="1" applyBorder="1" applyAlignment="1">
      <alignment vertical="top"/>
    </xf>
    <xf numFmtId="0" fontId="35" fillId="0" borderId="26" xfId="0" quotePrefix="1" applyFont="1" applyBorder="1" applyAlignment="1">
      <alignment horizontal="right" vertical="top" wrapText="1"/>
    </xf>
    <xf numFmtId="0" fontId="25" fillId="0" borderId="0" xfId="0" applyFont="1" applyAlignment="1">
      <alignment vertical="top" wrapText="1"/>
    </xf>
    <xf numFmtId="0" fontId="35" fillId="0" borderId="26" xfId="0" quotePrefix="1" applyFont="1" applyBorder="1" applyAlignment="1">
      <alignment horizontal="justify" vertical="center" wrapText="1"/>
    </xf>
    <xf numFmtId="49" fontId="16" fillId="0" borderId="0" xfId="0" applyNumberFormat="1" applyFont="1" applyAlignment="1">
      <alignment horizontal="left" vertical="top" wrapText="1"/>
    </xf>
    <xf numFmtId="49" fontId="30" fillId="0" borderId="0" xfId="0" applyNumberFormat="1" applyFont="1" applyAlignment="1">
      <alignment horizontal="left" vertical="top" wrapText="1"/>
    </xf>
    <xf numFmtId="4" fontId="7" fillId="0" borderId="20" xfId="0" applyNumberFormat="1" applyFont="1" applyBorder="1" applyAlignment="1">
      <alignment horizontal="right" vertical="center" indent="1"/>
    </xf>
    <xf numFmtId="165" fontId="16" fillId="0" borderId="6" xfId="0" applyNumberFormat="1" applyFont="1" applyBorder="1" applyAlignment="1">
      <alignment horizontal="right" indent="1"/>
    </xf>
    <xf numFmtId="0" fontId="35" fillId="0" borderId="0" xfId="0" quotePrefix="1" applyFont="1" applyAlignment="1">
      <alignment horizontal="justify" vertical="top" wrapText="1"/>
    </xf>
    <xf numFmtId="165" fontId="14" fillId="3" borderId="29" xfId="0" applyNumberFormat="1" applyFont="1" applyFill="1" applyBorder="1" applyAlignment="1">
      <alignment horizontal="right" indent="1"/>
    </xf>
    <xf numFmtId="49" fontId="14" fillId="0" borderId="2" xfId="0" applyNumberFormat="1" applyFont="1" applyBorder="1" applyAlignment="1">
      <alignment horizontal="left" vertical="top"/>
    </xf>
    <xf numFmtId="165" fontId="9" fillId="0" borderId="20" xfId="0" applyNumberFormat="1" applyFont="1" applyBorder="1" applyAlignment="1">
      <alignment horizontal="right" vertical="center" indent="1"/>
    </xf>
    <xf numFmtId="49" fontId="23" fillId="0" borderId="5" xfId="0" applyNumberFormat="1" applyFont="1" applyBorder="1" applyAlignment="1">
      <alignment horizontal="left" vertical="center"/>
    </xf>
    <xf numFmtId="0" fontId="23" fillId="0" borderId="26" xfId="0" applyFont="1" applyBorder="1" applyAlignment="1">
      <alignment horizontal="justify" vertical="center" wrapText="1"/>
    </xf>
    <xf numFmtId="0" fontId="23" fillId="0" borderId="26" xfId="0" applyFont="1" applyBorder="1" applyAlignment="1">
      <alignment horizontal="left" vertical="center" wrapText="1"/>
    </xf>
    <xf numFmtId="0" fontId="23" fillId="0" borderId="26" xfId="0" applyFont="1" applyBorder="1" applyAlignment="1">
      <alignment horizontal="center" vertical="center"/>
    </xf>
    <xf numFmtId="4" fontId="23" fillId="0" borderId="26" xfId="0" applyNumberFormat="1" applyFont="1" applyBorder="1" applyAlignment="1">
      <alignment horizontal="right" vertical="center" indent="1"/>
    </xf>
    <xf numFmtId="165" fontId="27" fillId="0" borderId="26" xfId="0" applyNumberFormat="1" applyFont="1" applyBorder="1" applyAlignment="1">
      <alignment horizontal="right" vertical="center" indent="1"/>
    </xf>
    <xf numFmtId="165" fontId="27" fillId="0" borderId="6" xfId="0" applyNumberFormat="1" applyFont="1" applyBorder="1" applyAlignment="1">
      <alignment horizontal="right" vertical="center" indent="1"/>
    </xf>
    <xf numFmtId="0" fontId="6" fillId="0" borderId="0" xfId="34" applyFont="1" applyAlignment="1"/>
    <xf numFmtId="0" fontId="4" fillId="0" borderId="0" xfId="34" applyFont="1" applyAlignment="1">
      <alignment horizontal="center" vertical="top"/>
    </xf>
    <xf numFmtId="0" fontId="40" fillId="0" borderId="0" xfId="34" applyFont="1" applyAlignment="1"/>
    <xf numFmtId="0" fontId="3" fillId="0" borderId="0" xfId="34" applyAlignment="1"/>
    <xf numFmtId="0" fontId="41" fillId="0" borderId="0" xfId="34" applyFont="1" applyAlignment="1">
      <alignment horizontal="center"/>
    </xf>
    <xf numFmtId="0" fontId="42" fillId="0" borderId="0" xfId="34" applyFont="1" applyAlignment="1"/>
    <xf numFmtId="0" fontId="37" fillId="0" borderId="0" xfId="34" applyFont="1" applyAlignment="1"/>
    <xf numFmtId="0" fontId="40" fillId="0" borderId="0" xfId="34" applyFont="1" applyAlignment="1">
      <alignment vertical="top"/>
    </xf>
    <xf numFmtId="0" fontId="42" fillId="0" borderId="0" xfId="34" applyFont="1" applyAlignment="1">
      <alignment horizontal="center" vertical="top"/>
    </xf>
    <xf numFmtId="0" fontId="45" fillId="0" borderId="0" xfId="34" applyFont="1" applyAlignment="1"/>
    <xf numFmtId="0" fontId="37" fillId="0" borderId="0" xfId="34" applyFont="1" applyAlignment="1">
      <alignment horizontal="center"/>
    </xf>
    <xf numFmtId="0" fontId="47" fillId="0" borderId="0" xfId="34" applyFont="1" applyAlignment="1"/>
    <xf numFmtId="0" fontId="15" fillId="0" borderId="0" xfId="34" applyFont="1" applyAlignment="1"/>
    <xf numFmtId="0" fontId="37" fillId="0" borderId="0" xfId="34" applyFont="1" applyAlignment="1">
      <alignment horizontal="left"/>
    </xf>
    <xf numFmtId="0" fontId="48" fillId="0" borderId="0" xfId="34" applyFont="1" applyAlignment="1"/>
    <xf numFmtId="0" fontId="48" fillId="0" borderId="0" xfId="34" applyFont="1" applyAlignment="1">
      <alignment horizontal="center"/>
    </xf>
    <xf numFmtId="0" fontId="42" fillId="0" borderId="0" xfId="34" applyFont="1" applyAlignment="1">
      <alignment horizontal="center"/>
    </xf>
    <xf numFmtId="0" fontId="49" fillId="0" borderId="0" xfId="34" applyFont="1" applyAlignment="1"/>
    <xf numFmtId="0" fontId="42" fillId="0" borderId="0" xfId="34" applyFont="1">
      <alignment wrapText="1"/>
    </xf>
    <xf numFmtId="4" fontId="42" fillId="0" borderId="0" xfId="34" applyNumberFormat="1" applyFont="1" applyAlignment="1">
      <alignment horizontal="center"/>
    </xf>
    <xf numFmtId="0" fontId="4" fillId="0" borderId="0" xfId="34" applyFont="1">
      <alignment wrapText="1"/>
    </xf>
    <xf numFmtId="0" fontId="4" fillId="0" borderId="0" xfId="34" applyFont="1" applyAlignment="1">
      <alignment horizontal="center"/>
    </xf>
    <xf numFmtId="4" fontId="4" fillId="0" borderId="0" xfId="34" applyNumberFormat="1" applyFont="1" applyAlignment="1">
      <alignment horizontal="center"/>
    </xf>
    <xf numFmtId="0" fontId="50" fillId="0" borderId="0" xfId="34" applyFont="1" applyAlignment="1">
      <alignment horizontal="center"/>
    </xf>
    <xf numFmtId="0" fontId="51" fillId="0" borderId="0" xfId="34" applyFont="1" applyAlignment="1">
      <alignment horizontal="center"/>
    </xf>
    <xf numFmtId="0" fontId="4" fillId="0" borderId="0" xfId="34" applyFont="1" applyAlignment="1">
      <alignment vertical="center" wrapText="1"/>
    </xf>
    <xf numFmtId="0" fontId="40" fillId="0" borderId="0" xfId="0" applyFont="1" applyAlignment="1">
      <alignment horizontal="center" wrapText="1"/>
    </xf>
    <xf numFmtId="0" fontId="45" fillId="0" borderId="0" xfId="34" applyFont="1" applyAlignment="1">
      <alignment horizontal="left"/>
    </xf>
    <xf numFmtId="0" fontId="46" fillId="0" borderId="0" xfId="34" applyFont="1" applyAlignment="1">
      <alignment horizontal="left"/>
    </xf>
    <xf numFmtId="0" fontId="3" fillId="0" borderId="0" xfId="34" applyAlignment="1">
      <alignment horizontal="left" wrapText="1"/>
    </xf>
    <xf numFmtId="0" fontId="38" fillId="0" borderId="2" xfId="34" applyFont="1" applyBorder="1" applyAlignment="1">
      <alignment horizontal="center" vertical="center" wrapText="1"/>
    </xf>
    <xf numFmtId="0" fontId="38" fillId="0" borderId="3" xfId="34" applyFont="1" applyBorder="1" applyAlignment="1">
      <alignment horizontal="center" vertical="center" wrapText="1"/>
    </xf>
    <xf numFmtId="0" fontId="38" fillId="0" borderId="4" xfId="34" applyFont="1" applyBorder="1" applyAlignment="1">
      <alignment horizontal="center" vertical="center" wrapText="1"/>
    </xf>
    <xf numFmtId="0" fontId="38" fillId="0" borderId="7" xfId="34" applyFont="1" applyBorder="1" applyAlignment="1">
      <alignment horizontal="center" vertical="center" wrapText="1"/>
    </xf>
    <xf numFmtId="0" fontId="38" fillId="0" borderId="0" xfId="34" applyFont="1" applyAlignment="1">
      <alignment horizontal="center" vertical="center" wrapText="1"/>
    </xf>
    <xf numFmtId="0" fontId="38" fillId="0" borderId="8" xfId="34" applyFont="1" applyBorder="1" applyAlignment="1">
      <alignment horizontal="center" vertical="center" wrapText="1"/>
    </xf>
    <xf numFmtId="0" fontId="38" fillId="0" borderId="5" xfId="34" applyFont="1" applyBorder="1" applyAlignment="1">
      <alignment horizontal="center" vertical="center" wrapText="1"/>
    </xf>
    <xf numFmtId="0" fontId="38" fillId="0" borderId="26" xfId="34" applyFont="1" applyBorder="1" applyAlignment="1">
      <alignment horizontal="center" vertical="center" wrapText="1"/>
    </xf>
    <xf numFmtId="0" fontId="38" fillId="0" borderId="6" xfId="34" applyFont="1" applyBorder="1" applyAlignment="1">
      <alignment horizontal="center" vertical="center" wrapText="1"/>
    </xf>
    <xf numFmtId="4" fontId="39" fillId="0" borderId="1" xfId="34" applyNumberFormat="1" applyFont="1" applyBorder="1" applyAlignment="1">
      <alignment horizontal="center" vertical="top" wrapText="1"/>
    </xf>
    <xf numFmtId="166" fontId="39" fillId="0" borderId="1" xfId="34" applyNumberFormat="1" applyFont="1" applyBorder="1" applyAlignment="1">
      <alignment horizontal="center" vertical="top" wrapText="1"/>
    </xf>
    <xf numFmtId="0" fontId="43" fillId="0" borderId="0" xfId="34" applyFont="1" applyAlignment="1">
      <alignment horizontal="left" wrapText="1"/>
    </xf>
    <xf numFmtId="0" fontId="44" fillId="0" borderId="0" xfId="34" applyFont="1" applyAlignment="1">
      <alignment horizontal="left" wrapText="1"/>
    </xf>
    <xf numFmtId="0" fontId="40" fillId="0" borderId="0" xfId="34" applyFont="1" applyAlignment="1">
      <alignment horizontal="left" wrapText="1"/>
    </xf>
    <xf numFmtId="0" fontId="47" fillId="0" borderId="0" xfId="34" applyFont="1" applyAlignment="1">
      <alignment horizontal="left" wrapText="1"/>
    </xf>
    <xf numFmtId="0" fontId="40" fillId="0" borderId="0" xfId="0" applyFont="1" applyAlignment="1">
      <alignment horizontal="left" wrapText="1"/>
    </xf>
    <xf numFmtId="0" fontId="29" fillId="3" borderId="9" xfId="0" applyFont="1" applyFill="1" applyBorder="1" applyAlignment="1">
      <alignment horizontal="left" vertical="center" wrapText="1"/>
    </xf>
  </cellXfs>
  <cellStyles count="36">
    <cellStyle name="A4 Small 210 x 297 mm" xfId="20" xr:uid="{00000000-0005-0000-0000-000000000000}"/>
    <cellStyle name="Excel Built-in Normal" xfId="2" xr:uid="{00000000-0005-0000-0000-000001000000}"/>
    <cellStyle name="Excel Built-in Normal 1" xfId="7" xr:uid="{00000000-0005-0000-0000-000002000000}"/>
    <cellStyle name="Normal 10" xfId="11" xr:uid="{00000000-0005-0000-0000-000003000000}"/>
    <cellStyle name="Normal 10 2 2" xfId="32" xr:uid="{00000000-0005-0000-0000-000004000000}"/>
    <cellStyle name="Normal 100" xfId="4" xr:uid="{00000000-0005-0000-0000-000005000000}"/>
    <cellStyle name="Normal 101" xfId="3" xr:uid="{00000000-0005-0000-0000-000006000000}"/>
    <cellStyle name="Normal 120" xfId="5" xr:uid="{00000000-0005-0000-0000-000007000000}"/>
    <cellStyle name="Normal 14" xfId="21" xr:uid="{00000000-0005-0000-0000-000008000000}"/>
    <cellStyle name="Normal 2 2" xfId="8" xr:uid="{00000000-0005-0000-0000-000009000000}"/>
    <cellStyle name="Normal 2 2 2" xfId="17" xr:uid="{00000000-0005-0000-0000-00000A000000}"/>
    <cellStyle name="Normal 2 3 2" xfId="22" xr:uid="{00000000-0005-0000-0000-00000B000000}"/>
    <cellStyle name="Normal 3 3 2" xfId="9" xr:uid="{00000000-0005-0000-0000-00000C000000}"/>
    <cellStyle name="Normal 4" xfId="25" xr:uid="{00000000-0005-0000-0000-00000D000000}"/>
    <cellStyle name="Normal 5 10" xfId="26" xr:uid="{00000000-0005-0000-0000-00000E000000}"/>
    <cellStyle name="Normal 6" xfId="10" xr:uid="{00000000-0005-0000-0000-00000F000000}"/>
    <cellStyle name="Normal 9" xfId="16" xr:uid="{00000000-0005-0000-0000-000010000000}"/>
    <cellStyle name="Normal_čirinović oli 2" xfId="6" xr:uid="{00000000-0005-0000-0000-000011000000}"/>
    <cellStyle name="Normalno" xfId="0" builtinId="0"/>
    <cellStyle name="Normalno 12 2" xfId="28" xr:uid="{00000000-0005-0000-0000-000012000000}"/>
    <cellStyle name="Normalno 15" xfId="18" xr:uid="{00000000-0005-0000-0000-000013000000}"/>
    <cellStyle name="Normalno 16" xfId="23" xr:uid="{00000000-0005-0000-0000-000014000000}"/>
    <cellStyle name="Normalno 2" xfId="1" xr:uid="{00000000-0005-0000-0000-000015000000}"/>
    <cellStyle name="Normalno 2 2" xfId="15" xr:uid="{00000000-0005-0000-0000-000016000000}"/>
    <cellStyle name="Normalno 2 2 2" xfId="30" xr:uid="{00000000-0005-0000-0000-000017000000}"/>
    <cellStyle name="Normalno 2 3" xfId="29" xr:uid="{00000000-0005-0000-0000-000018000000}"/>
    <cellStyle name="Normalno 3" xfId="35" xr:uid="{00000000-0005-0000-0000-000019000000}"/>
    <cellStyle name="Normalno 3 4 2" xfId="27" xr:uid="{00000000-0005-0000-0000-00001A000000}"/>
    <cellStyle name="Normalno 4" xfId="34" xr:uid="{00000000-0005-0000-0000-00001B000000}"/>
    <cellStyle name="Normalno 8" xfId="14" xr:uid="{00000000-0005-0000-0000-00001C000000}"/>
    <cellStyle name="Obično 11" xfId="12" xr:uid="{00000000-0005-0000-0000-00001E000000}"/>
    <cellStyle name="Obično 12" xfId="13" xr:uid="{00000000-0005-0000-0000-00001F000000}"/>
    <cellStyle name="Obično 2" xfId="19" xr:uid="{00000000-0005-0000-0000-000020000000}"/>
    <cellStyle name="Postotak 2" xfId="33" xr:uid="{00000000-0005-0000-0000-000021000000}"/>
    <cellStyle name="Stil 1" xfId="24" xr:uid="{00000000-0005-0000-0000-000022000000}"/>
    <cellStyle name="Zarez 7" xfId="31" xr:uid="{00000000-0005-0000-0000-00002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800100</xdr:colOff>
      <xdr:row>47</xdr:row>
      <xdr:rowOff>0</xdr:rowOff>
    </xdr:from>
    <xdr:ext cx="0" cy="3313"/>
    <xdr:pic>
      <xdr:nvPicPr>
        <xdr:cNvPr id="2" name="Picture 1">
          <a:extLst>
            <a:ext uri="{FF2B5EF4-FFF2-40B4-BE49-F238E27FC236}">
              <a16:creationId xmlns:a16="http://schemas.microsoft.com/office/drawing/2014/main" id="{0E40C739-4851-4884-96D4-ADDB8DDB7E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3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1730"/>
    <xdr:pic>
      <xdr:nvPicPr>
        <xdr:cNvPr id="3" name="Picture 1">
          <a:extLst>
            <a:ext uri="{FF2B5EF4-FFF2-40B4-BE49-F238E27FC236}">
              <a16:creationId xmlns:a16="http://schemas.microsoft.com/office/drawing/2014/main" id="{24859BAF-5973-4C31-A00D-B3CDF33AE8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1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3313"/>
    <xdr:pic>
      <xdr:nvPicPr>
        <xdr:cNvPr id="4" name="Picture 1">
          <a:extLst>
            <a:ext uri="{FF2B5EF4-FFF2-40B4-BE49-F238E27FC236}">
              <a16:creationId xmlns:a16="http://schemas.microsoft.com/office/drawing/2014/main" id="{1CBA02CE-8143-4750-A3F4-00E8CE92D1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3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1730"/>
    <xdr:pic>
      <xdr:nvPicPr>
        <xdr:cNvPr id="5" name="Picture 1">
          <a:extLst>
            <a:ext uri="{FF2B5EF4-FFF2-40B4-BE49-F238E27FC236}">
              <a16:creationId xmlns:a16="http://schemas.microsoft.com/office/drawing/2014/main" id="{E130F4C3-B660-4FF7-A0E0-5E7B4E7D5F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1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3313"/>
    <xdr:pic>
      <xdr:nvPicPr>
        <xdr:cNvPr id="6" name="Picture 1">
          <a:extLst>
            <a:ext uri="{FF2B5EF4-FFF2-40B4-BE49-F238E27FC236}">
              <a16:creationId xmlns:a16="http://schemas.microsoft.com/office/drawing/2014/main" id="{8D1253B3-236D-4EDC-8A11-2D7D544289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3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1730"/>
    <xdr:pic>
      <xdr:nvPicPr>
        <xdr:cNvPr id="7" name="Picture 1">
          <a:extLst>
            <a:ext uri="{FF2B5EF4-FFF2-40B4-BE49-F238E27FC236}">
              <a16:creationId xmlns:a16="http://schemas.microsoft.com/office/drawing/2014/main" id="{3F155E94-0F7D-4079-A387-86EE0E3165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1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3313"/>
    <xdr:pic>
      <xdr:nvPicPr>
        <xdr:cNvPr id="8" name="Picture 1">
          <a:extLst>
            <a:ext uri="{FF2B5EF4-FFF2-40B4-BE49-F238E27FC236}">
              <a16:creationId xmlns:a16="http://schemas.microsoft.com/office/drawing/2014/main" id="{E4F83ABC-8207-4BDB-9A2F-E1157B2EF3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3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1730"/>
    <xdr:pic>
      <xdr:nvPicPr>
        <xdr:cNvPr id="9" name="Picture 1">
          <a:extLst>
            <a:ext uri="{FF2B5EF4-FFF2-40B4-BE49-F238E27FC236}">
              <a16:creationId xmlns:a16="http://schemas.microsoft.com/office/drawing/2014/main" id="{5A8E2565-890B-4334-807D-2860A49E24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1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3313"/>
    <xdr:pic>
      <xdr:nvPicPr>
        <xdr:cNvPr id="10" name="Picture 1">
          <a:extLst>
            <a:ext uri="{FF2B5EF4-FFF2-40B4-BE49-F238E27FC236}">
              <a16:creationId xmlns:a16="http://schemas.microsoft.com/office/drawing/2014/main" id="{BE2D94B8-8AA9-4C93-81A6-1BDDA141FA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3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1730"/>
    <xdr:pic>
      <xdr:nvPicPr>
        <xdr:cNvPr id="11" name="Picture 1">
          <a:extLst>
            <a:ext uri="{FF2B5EF4-FFF2-40B4-BE49-F238E27FC236}">
              <a16:creationId xmlns:a16="http://schemas.microsoft.com/office/drawing/2014/main" id="{999F3374-713F-4604-9560-2F820C1513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1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3313"/>
    <xdr:pic>
      <xdr:nvPicPr>
        <xdr:cNvPr id="12" name="Picture 1">
          <a:extLst>
            <a:ext uri="{FF2B5EF4-FFF2-40B4-BE49-F238E27FC236}">
              <a16:creationId xmlns:a16="http://schemas.microsoft.com/office/drawing/2014/main" id="{A92F7A0F-267B-4AA8-906A-4D144FE9B6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3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1730"/>
    <xdr:pic>
      <xdr:nvPicPr>
        <xdr:cNvPr id="13" name="Picture 1">
          <a:extLst>
            <a:ext uri="{FF2B5EF4-FFF2-40B4-BE49-F238E27FC236}">
              <a16:creationId xmlns:a16="http://schemas.microsoft.com/office/drawing/2014/main" id="{FBEC08B6-4A59-4B7A-AEE6-B6451E6840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1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3313"/>
    <xdr:pic>
      <xdr:nvPicPr>
        <xdr:cNvPr id="14" name="Picture 1">
          <a:extLst>
            <a:ext uri="{FF2B5EF4-FFF2-40B4-BE49-F238E27FC236}">
              <a16:creationId xmlns:a16="http://schemas.microsoft.com/office/drawing/2014/main" id="{D0D7C05F-3E97-4C0B-9DDC-8938732F37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3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1730"/>
    <xdr:pic>
      <xdr:nvPicPr>
        <xdr:cNvPr id="15" name="Picture 1">
          <a:extLst>
            <a:ext uri="{FF2B5EF4-FFF2-40B4-BE49-F238E27FC236}">
              <a16:creationId xmlns:a16="http://schemas.microsoft.com/office/drawing/2014/main" id="{8654CC7E-480E-45B2-8D0B-CA75D9836F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1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3313"/>
    <xdr:pic>
      <xdr:nvPicPr>
        <xdr:cNvPr id="16" name="Picture 1">
          <a:extLst>
            <a:ext uri="{FF2B5EF4-FFF2-40B4-BE49-F238E27FC236}">
              <a16:creationId xmlns:a16="http://schemas.microsoft.com/office/drawing/2014/main" id="{A36E1EF3-6099-417A-8F5D-65D0818504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3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1730"/>
    <xdr:pic>
      <xdr:nvPicPr>
        <xdr:cNvPr id="17" name="Picture 1">
          <a:extLst>
            <a:ext uri="{FF2B5EF4-FFF2-40B4-BE49-F238E27FC236}">
              <a16:creationId xmlns:a16="http://schemas.microsoft.com/office/drawing/2014/main" id="{68C4CB7F-0D06-4C2B-BE9B-BB8457DADC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1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3313"/>
    <xdr:pic>
      <xdr:nvPicPr>
        <xdr:cNvPr id="18" name="Picture 1">
          <a:extLst>
            <a:ext uri="{FF2B5EF4-FFF2-40B4-BE49-F238E27FC236}">
              <a16:creationId xmlns:a16="http://schemas.microsoft.com/office/drawing/2014/main" id="{3E4C7D9C-7985-475F-AE26-F9F566BCA0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3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1730"/>
    <xdr:pic>
      <xdr:nvPicPr>
        <xdr:cNvPr id="19" name="Picture 1">
          <a:extLst>
            <a:ext uri="{FF2B5EF4-FFF2-40B4-BE49-F238E27FC236}">
              <a16:creationId xmlns:a16="http://schemas.microsoft.com/office/drawing/2014/main" id="{7B039B18-5BDE-411A-B4F3-0CB040C1E4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1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0"/>
    <xdr:pic>
      <xdr:nvPicPr>
        <xdr:cNvPr id="20" name="Picture 1">
          <a:extLst>
            <a:ext uri="{FF2B5EF4-FFF2-40B4-BE49-F238E27FC236}">
              <a16:creationId xmlns:a16="http://schemas.microsoft.com/office/drawing/2014/main" id="{E27F1C60-A78D-466F-8A4E-B467BD6501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1730"/>
    <xdr:pic>
      <xdr:nvPicPr>
        <xdr:cNvPr id="21" name="Picture 1">
          <a:extLst>
            <a:ext uri="{FF2B5EF4-FFF2-40B4-BE49-F238E27FC236}">
              <a16:creationId xmlns:a16="http://schemas.microsoft.com/office/drawing/2014/main" id="{168C5AA1-7B0E-44BA-B96E-B91CB6520F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1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0"/>
    <xdr:pic>
      <xdr:nvPicPr>
        <xdr:cNvPr id="22" name="Picture 1">
          <a:extLst>
            <a:ext uri="{FF2B5EF4-FFF2-40B4-BE49-F238E27FC236}">
              <a16:creationId xmlns:a16="http://schemas.microsoft.com/office/drawing/2014/main" id="{4808CB82-3F52-4910-8684-4F946560FF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1730"/>
    <xdr:pic>
      <xdr:nvPicPr>
        <xdr:cNvPr id="23" name="Picture 1">
          <a:extLst>
            <a:ext uri="{FF2B5EF4-FFF2-40B4-BE49-F238E27FC236}">
              <a16:creationId xmlns:a16="http://schemas.microsoft.com/office/drawing/2014/main" id="{0CD97D68-2EE7-43A0-96C8-01E2B8685E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1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0"/>
    <xdr:pic>
      <xdr:nvPicPr>
        <xdr:cNvPr id="24" name="Picture 1">
          <a:extLst>
            <a:ext uri="{FF2B5EF4-FFF2-40B4-BE49-F238E27FC236}">
              <a16:creationId xmlns:a16="http://schemas.microsoft.com/office/drawing/2014/main" id="{D29D29C5-9943-4D50-8169-59C135EA88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800100</xdr:colOff>
      <xdr:row>47</xdr:row>
      <xdr:rowOff>0</xdr:rowOff>
    </xdr:from>
    <xdr:ext cx="0" cy="1730"/>
    <xdr:pic>
      <xdr:nvPicPr>
        <xdr:cNvPr id="25" name="Picture 1">
          <a:extLst>
            <a:ext uri="{FF2B5EF4-FFF2-40B4-BE49-F238E27FC236}">
              <a16:creationId xmlns:a16="http://schemas.microsoft.com/office/drawing/2014/main" id="{97AF6BD8-46AE-4E7D-B04E-9131788F41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9496425"/>
          <a:ext cx="0" cy="1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28575" cy="9525"/>
    <xdr:sp macro="" textlink="">
      <xdr:nvSpPr>
        <xdr:cNvPr id="26" name="AutoShape 1" descr="http://kova.hr/images/spacer.gif">
          <a:extLst>
            <a:ext uri="{FF2B5EF4-FFF2-40B4-BE49-F238E27FC236}">
              <a16:creationId xmlns:a16="http://schemas.microsoft.com/office/drawing/2014/main" id="{FBE15D02-70A7-4C5F-8890-ED446F5C0B1F}"/>
            </a:ext>
          </a:extLst>
        </xdr:cNvPr>
        <xdr:cNvSpPr>
          <a:spLocks noChangeAspect="1" noChangeArrowheads="1"/>
        </xdr:cNvSpPr>
      </xdr:nvSpPr>
      <xdr:spPr bwMode="auto">
        <a:xfrm>
          <a:off x="276225" y="9496425"/>
          <a:ext cx="28575" cy="9525"/>
        </a:xfrm>
        <a:prstGeom prst="rect">
          <a:avLst/>
        </a:prstGeom>
        <a:noFill/>
      </xdr:spPr>
    </xdr:sp>
    <xdr:clientData/>
  </xdr:oneCellAnchor>
  <xdr:oneCellAnchor>
    <xdr:from>
      <xdr:col>1</xdr:col>
      <xdr:colOff>0</xdr:colOff>
      <xdr:row>47</xdr:row>
      <xdr:rowOff>0</xdr:rowOff>
    </xdr:from>
    <xdr:ext cx="28575" cy="9525"/>
    <xdr:sp macro="" textlink="">
      <xdr:nvSpPr>
        <xdr:cNvPr id="27" name="AutoShape 3" descr="http://kova.hr/images/spacer.gif">
          <a:extLst>
            <a:ext uri="{FF2B5EF4-FFF2-40B4-BE49-F238E27FC236}">
              <a16:creationId xmlns:a16="http://schemas.microsoft.com/office/drawing/2014/main" id="{9EC3F255-6D73-4ED1-8883-712F2DA46F30}"/>
            </a:ext>
          </a:extLst>
        </xdr:cNvPr>
        <xdr:cNvSpPr>
          <a:spLocks noChangeAspect="1" noChangeArrowheads="1"/>
        </xdr:cNvSpPr>
      </xdr:nvSpPr>
      <xdr:spPr bwMode="auto">
        <a:xfrm>
          <a:off x="276225" y="9496425"/>
          <a:ext cx="28575" cy="9525"/>
        </a:xfrm>
        <a:prstGeom prst="rect">
          <a:avLst/>
        </a:prstGeom>
        <a:noFill/>
      </xdr:spPr>
    </xdr:sp>
    <xdr:clientData/>
  </xdr:oneCellAnchor>
  <xdr:oneCellAnchor>
    <xdr:from>
      <xdr:col>1</xdr:col>
      <xdr:colOff>0</xdr:colOff>
      <xdr:row>47</xdr:row>
      <xdr:rowOff>0</xdr:rowOff>
    </xdr:from>
    <xdr:ext cx="28575" cy="9525"/>
    <xdr:sp macro="" textlink="">
      <xdr:nvSpPr>
        <xdr:cNvPr id="28" name="AutoShape 6" descr="http://kova.hr/images/spacer.gif">
          <a:extLst>
            <a:ext uri="{FF2B5EF4-FFF2-40B4-BE49-F238E27FC236}">
              <a16:creationId xmlns:a16="http://schemas.microsoft.com/office/drawing/2014/main" id="{183832AF-BED3-4DAB-8211-E3679896DFDC}"/>
            </a:ext>
          </a:extLst>
        </xdr:cNvPr>
        <xdr:cNvSpPr>
          <a:spLocks noChangeAspect="1" noChangeArrowheads="1"/>
        </xdr:cNvSpPr>
      </xdr:nvSpPr>
      <xdr:spPr bwMode="auto">
        <a:xfrm>
          <a:off x="276225" y="9496425"/>
          <a:ext cx="28575" cy="9525"/>
        </a:xfrm>
        <a:prstGeom prst="rect">
          <a:avLst/>
        </a:prstGeom>
        <a:noFill/>
      </xdr:spPr>
    </xdr:sp>
    <xdr:clientData/>
  </xdr:oneCellAnchor>
  <xdr:oneCellAnchor>
    <xdr:from>
      <xdr:col>1</xdr:col>
      <xdr:colOff>0</xdr:colOff>
      <xdr:row>47</xdr:row>
      <xdr:rowOff>0</xdr:rowOff>
    </xdr:from>
    <xdr:ext cx="28575" cy="9525"/>
    <xdr:sp macro="" textlink="">
      <xdr:nvSpPr>
        <xdr:cNvPr id="29" name="AutoShape 8" descr="http://kova.hr/images/spacer.gif">
          <a:extLst>
            <a:ext uri="{FF2B5EF4-FFF2-40B4-BE49-F238E27FC236}">
              <a16:creationId xmlns:a16="http://schemas.microsoft.com/office/drawing/2014/main" id="{E57642AD-6A08-4B81-84A4-52D49976549F}"/>
            </a:ext>
          </a:extLst>
        </xdr:cNvPr>
        <xdr:cNvSpPr>
          <a:spLocks noChangeAspect="1" noChangeArrowheads="1"/>
        </xdr:cNvSpPr>
      </xdr:nvSpPr>
      <xdr:spPr bwMode="auto">
        <a:xfrm>
          <a:off x="276225" y="9496425"/>
          <a:ext cx="28575" cy="9525"/>
        </a:xfrm>
        <a:prstGeom prst="rect">
          <a:avLst/>
        </a:prstGeom>
        <a:noFill/>
      </xdr:spPr>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
  <sheetViews>
    <sheetView tabSelected="1" view="pageLayout" zoomScale="145" zoomScaleNormal="100" zoomScaleSheetLayoutView="55" zoomScalePageLayoutView="145" workbookViewId="0">
      <selection activeCell="D19" sqref="D19"/>
    </sheetView>
  </sheetViews>
  <sheetFormatPr defaultRowHeight="15.75" x14ac:dyDescent="0.25"/>
  <cols>
    <col min="1" max="1" width="3.85546875" style="315" customWidth="1"/>
    <col min="2" max="2" width="36.140625" style="325" customWidth="1"/>
    <col min="3" max="3" width="15" style="323" customWidth="1"/>
    <col min="4" max="4" width="15.42578125" style="326" customWidth="1"/>
    <col min="5" max="5" width="17.7109375" style="326" customWidth="1"/>
    <col min="6" max="6" width="14.140625" style="323" bestFit="1" customWidth="1"/>
    <col min="7" max="8" width="9.140625" style="312"/>
    <col min="9" max="9" width="50.42578125" style="312" customWidth="1"/>
    <col min="10" max="16384" width="9.140625" style="312"/>
  </cols>
  <sheetData>
    <row r="1" spans="1:7" s="307" customFormat="1" ht="10.5" x14ac:dyDescent="0.15">
      <c r="A1" s="337"/>
      <c r="B1" s="338"/>
      <c r="C1" s="338"/>
      <c r="D1" s="339"/>
      <c r="E1" s="346"/>
      <c r="F1" s="347"/>
    </row>
    <row r="2" spans="1:7" s="307" customFormat="1" ht="10.5" x14ac:dyDescent="0.15">
      <c r="A2" s="340"/>
      <c r="B2" s="341"/>
      <c r="C2" s="341"/>
      <c r="D2" s="342"/>
      <c r="E2" s="346"/>
      <c r="F2" s="347"/>
    </row>
    <row r="3" spans="1:7" s="307" customFormat="1" ht="10.5" x14ac:dyDescent="0.15">
      <c r="A3" s="340"/>
      <c r="B3" s="341"/>
      <c r="C3" s="341"/>
      <c r="D3" s="342"/>
      <c r="E3" s="346"/>
      <c r="F3" s="347"/>
    </row>
    <row r="4" spans="1:7" s="307" customFormat="1" ht="10.5" x14ac:dyDescent="0.15">
      <c r="A4" s="343"/>
      <c r="B4" s="344"/>
      <c r="C4" s="344"/>
      <c r="D4" s="345"/>
      <c r="E4" s="346"/>
      <c r="F4" s="347"/>
    </row>
    <row r="6" spans="1:7" ht="15.75" customHeight="1" x14ac:dyDescent="0.25">
      <c r="A6" s="308"/>
      <c r="B6" s="309" t="s">
        <v>161</v>
      </c>
      <c r="C6" s="352" t="s">
        <v>168</v>
      </c>
      <c r="D6" s="352"/>
      <c r="E6" s="310"/>
      <c r="F6" s="311"/>
    </row>
    <row r="7" spans="1:7" ht="15.75" customHeight="1" x14ac:dyDescent="0.25">
      <c r="A7" s="308"/>
      <c r="B7" s="310"/>
      <c r="C7" s="352" t="s">
        <v>169</v>
      </c>
      <c r="D7" s="352"/>
      <c r="E7" s="310"/>
      <c r="F7" s="311"/>
      <c r="G7" s="313"/>
    </row>
    <row r="8" spans="1:7" ht="15.75" customHeight="1" x14ac:dyDescent="0.25">
      <c r="A8" s="308"/>
      <c r="B8" s="310"/>
      <c r="C8" s="352" t="s">
        <v>170</v>
      </c>
      <c r="D8" s="352"/>
      <c r="E8" s="310"/>
      <c r="F8" s="311"/>
      <c r="G8" s="313"/>
    </row>
    <row r="9" spans="1:7" ht="20.25" customHeight="1" x14ac:dyDescent="0.25">
      <c r="A9" s="308"/>
      <c r="B9" s="310"/>
      <c r="C9" s="333"/>
      <c r="D9" s="333"/>
      <c r="E9" s="310"/>
      <c r="F9" s="311"/>
      <c r="G9" s="313"/>
    </row>
    <row r="10" spans="1:7" ht="16.5" x14ac:dyDescent="0.25">
      <c r="A10" s="308"/>
      <c r="B10" s="314" t="s">
        <v>162</v>
      </c>
      <c r="C10" s="348" t="s">
        <v>163</v>
      </c>
      <c r="D10" s="349"/>
      <c r="E10" s="349"/>
      <c r="F10" s="349"/>
      <c r="G10" s="313"/>
    </row>
    <row r="11" spans="1:7" x14ac:dyDescent="0.25">
      <c r="B11" s="316"/>
      <c r="C11" s="334"/>
      <c r="D11" s="335"/>
      <c r="E11" s="320"/>
      <c r="F11" s="320"/>
      <c r="G11" s="313"/>
    </row>
    <row r="12" spans="1:7" x14ac:dyDescent="0.25">
      <c r="B12" s="309" t="s">
        <v>164</v>
      </c>
      <c r="C12" s="350" t="s">
        <v>171</v>
      </c>
      <c r="D12" s="351"/>
      <c r="E12" s="351"/>
      <c r="F12" s="336"/>
      <c r="G12" s="313"/>
    </row>
    <row r="13" spans="1:7" ht="16.5" customHeight="1" x14ac:dyDescent="0.25">
      <c r="B13" s="318"/>
      <c r="C13" s="350"/>
      <c r="D13" s="351"/>
      <c r="E13" s="351"/>
      <c r="F13" s="336"/>
      <c r="G13" s="313"/>
    </row>
    <row r="14" spans="1:7" ht="23.25" customHeight="1" x14ac:dyDescent="0.25">
      <c r="B14" s="314" t="s">
        <v>165</v>
      </c>
      <c r="C14" s="352" t="s">
        <v>174</v>
      </c>
      <c r="D14" s="352"/>
      <c r="E14" s="352"/>
      <c r="F14" s="352"/>
      <c r="G14" s="313"/>
    </row>
    <row r="15" spans="1:7" x14ac:dyDescent="0.25">
      <c r="B15" s="319" t="s">
        <v>166</v>
      </c>
      <c r="C15" s="352" t="s">
        <v>175</v>
      </c>
      <c r="D15" s="352"/>
      <c r="E15" s="352"/>
      <c r="F15" s="352"/>
      <c r="G15" s="313"/>
    </row>
    <row r="16" spans="1:7" x14ac:dyDescent="0.25">
      <c r="B16" s="309"/>
      <c r="C16" s="350"/>
      <c r="D16" s="351"/>
      <c r="E16" s="320"/>
      <c r="F16" s="320"/>
      <c r="G16" s="313"/>
    </row>
    <row r="17" spans="1:7" x14ac:dyDescent="0.25">
      <c r="A17" s="312"/>
      <c r="B17" s="312"/>
      <c r="C17" s="320"/>
      <c r="D17" s="313"/>
      <c r="E17" s="317"/>
      <c r="F17" s="317"/>
      <c r="G17" s="313"/>
    </row>
    <row r="18" spans="1:7" x14ac:dyDescent="0.25">
      <c r="A18" s="312"/>
      <c r="B18" s="313"/>
      <c r="C18" s="321"/>
      <c r="D18" s="317"/>
      <c r="E18" s="322"/>
      <c r="F18" s="317"/>
      <c r="G18" s="313"/>
    </row>
    <row r="19" spans="1:7" x14ac:dyDescent="0.25">
      <c r="A19" s="312"/>
      <c r="B19" s="313"/>
      <c r="C19" s="312"/>
      <c r="D19" s="317"/>
      <c r="E19" s="323"/>
      <c r="F19" s="317"/>
      <c r="G19" s="313"/>
    </row>
    <row r="20" spans="1:7" x14ac:dyDescent="0.25">
      <c r="A20" s="312"/>
      <c r="B20" s="313"/>
      <c r="C20" s="312"/>
      <c r="D20" s="317"/>
      <c r="E20" s="323"/>
      <c r="F20" s="317"/>
      <c r="G20" s="313"/>
    </row>
    <row r="21" spans="1:7" x14ac:dyDescent="0.25">
      <c r="A21" s="312"/>
      <c r="B21" s="324"/>
      <c r="C21" s="312"/>
      <c r="D21" s="317"/>
      <c r="E21" s="323"/>
      <c r="F21" s="317"/>
      <c r="G21" s="313"/>
    </row>
    <row r="22" spans="1:7" x14ac:dyDescent="0.25">
      <c r="A22" s="312"/>
      <c r="B22" s="313"/>
      <c r="C22" s="312"/>
      <c r="D22" s="317"/>
      <c r="E22" s="323"/>
      <c r="F22" s="317"/>
      <c r="G22" s="313"/>
    </row>
    <row r="23" spans="1:7" x14ac:dyDescent="0.25">
      <c r="A23" s="312"/>
      <c r="B23" s="313"/>
      <c r="C23" s="312"/>
      <c r="D23" s="317"/>
      <c r="E23" s="323"/>
      <c r="F23" s="317"/>
      <c r="G23" s="313"/>
    </row>
    <row r="24" spans="1:7" x14ac:dyDescent="0.25">
      <c r="A24" s="312"/>
      <c r="B24" s="313"/>
      <c r="C24" s="312"/>
      <c r="D24" s="317"/>
      <c r="E24" s="323"/>
      <c r="F24" s="317"/>
      <c r="G24" s="313"/>
    </row>
    <row r="25" spans="1:7" x14ac:dyDescent="0.25">
      <c r="A25" s="312"/>
      <c r="B25" s="313"/>
      <c r="C25" s="312"/>
      <c r="D25" s="317"/>
      <c r="E25" s="323"/>
      <c r="F25" s="317"/>
      <c r="G25" s="313"/>
    </row>
    <row r="26" spans="1:7" x14ac:dyDescent="0.25">
      <c r="A26" s="312"/>
      <c r="B26" s="313"/>
      <c r="C26" s="312"/>
      <c r="D26" s="317"/>
      <c r="E26" s="323"/>
      <c r="F26" s="317"/>
      <c r="G26" s="313"/>
    </row>
    <row r="27" spans="1:7" x14ac:dyDescent="0.25">
      <c r="A27" s="312"/>
      <c r="B27" s="313"/>
      <c r="C27" s="312"/>
      <c r="D27" s="317"/>
      <c r="E27" s="323"/>
      <c r="F27" s="317"/>
      <c r="G27" s="313"/>
    </row>
    <row r="28" spans="1:7" x14ac:dyDescent="0.25">
      <c r="G28" s="313"/>
    </row>
    <row r="29" spans="1:7" x14ac:dyDescent="0.25">
      <c r="A29" s="312"/>
      <c r="B29" s="327"/>
      <c r="C29" s="328"/>
      <c r="D29" s="329"/>
      <c r="E29" s="329"/>
      <c r="F29" s="328"/>
    </row>
    <row r="30" spans="1:7" x14ac:dyDescent="0.25">
      <c r="A30" s="312"/>
      <c r="B30" s="327"/>
      <c r="C30" s="328"/>
      <c r="D30" s="329"/>
      <c r="E30" s="329"/>
      <c r="F30" s="328"/>
    </row>
    <row r="31" spans="1:7" ht="35.25" x14ac:dyDescent="0.5">
      <c r="A31" s="312"/>
      <c r="B31" s="327"/>
      <c r="C31" s="330" t="s">
        <v>167</v>
      </c>
      <c r="D31" s="329"/>
      <c r="E31" s="329"/>
      <c r="F31" s="328"/>
    </row>
    <row r="32" spans="1:7" ht="20.25" x14ac:dyDescent="0.3">
      <c r="A32" s="312"/>
      <c r="B32" s="327"/>
      <c r="C32" s="331"/>
      <c r="D32" s="329"/>
      <c r="E32" s="329"/>
      <c r="F32" s="328"/>
    </row>
    <row r="33" spans="1:6" x14ac:dyDescent="0.25">
      <c r="A33" s="312"/>
      <c r="B33" s="327"/>
      <c r="C33" s="328"/>
      <c r="D33" s="329"/>
      <c r="E33" s="329"/>
      <c r="F33" s="328"/>
    </row>
    <row r="34" spans="1:6" x14ac:dyDescent="0.25">
      <c r="A34" s="312"/>
      <c r="B34" s="327"/>
      <c r="C34" s="328"/>
      <c r="D34" s="329"/>
      <c r="E34" s="329"/>
      <c r="F34" s="328"/>
    </row>
    <row r="35" spans="1:6" x14ac:dyDescent="0.25">
      <c r="A35" s="312"/>
      <c r="B35" s="327"/>
      <c r="C35" s="328"/>
      <c r="D35" s="329"/>
      <c r="E35" s="329"/>
      <c r="F35" s="328"/>
    </row>
    <row r="36" spans="1:6" x14ac:dyDescent="0.25">
      <c r="A36" s="312"/>
      <c r="B36" s="327"/>
      <c r="C36" s="328"/>
      <c r="D36" s="329"/>
      <c r="E36" s="329"/>
      <c r="F36" s="328"/>
    </row>
    <row r="37" spans="1:6" x14ac:dyDescent="0.25">
      <c r="A37" s="312"/>
      <c r="B37" s="327"/>
      <c r="C37" s="328"/>
      <c r="D37" s="329"/>
      <c r="E37" s="329"/>
      <c r="F37" s="328"/>
    </row>
    <row r="38" spans="1:6" x14ac:dyDescent="0.25">
      <c r="A38" s="312"/>
      <c r="B38" s="327"/>
      <c r="C38" s="328"/>
      <c r="D38" s="329"/>
      <c r="E38" s="329"/>
      <c r="F38" s="328"/>
    </row>
    <row r="39" spans="1:6" x14ac:dyDescent="0.25">
      <c r="A39" s="312"/>
      <c r="B39" s="327"/>
      <c r="C39" s="328"/>
      <c r="D39" s="329"/>
      <c r="E39" s="329"/>
      <c r="F39" s="328"/>
    </row>
    <row r="40" spans="1:6" x14ac:dyDescent="0.25">
      <c r="A40" s="312"/>
      <c r="B40" s="327"/>
      <c r="C40" s="328"/>
      <c r="D40" s="329"/>
      <c r="E40" s="329"/>
      <c r="F40" s="328"/>
    </row>
    <row r="41" spans="1:6" x14ac:dyDescent="0.25">
      <c r="A41" s="312"/>
      <c r="B41" s="332"/>
      <c r="C41" s="328"/>
      <c r="D41" s="329"/>
      <c r="E41" s="329"/>
      <c r="F41" s="328"/>
    </row>
    <row r="42" spans="1:6" x14ac:dyDescent="0.25">
      <c r="A42" s="312"/>
      <c r="B42" s="327"/>
      <c r="C42" s="328"/>
      <c r="D42" s="329"/>
      <c r="F42" s="328"/>
    </row>
    <row r="43" spans="1:6" x14ac:dyDescent="0.25">
      <c r="A43" s="312"/>
      <c r="B43" s="327"/>
      <c r="C43" s="328"/>
      <c r="D43" s="329"/>
      <c r="F43" s="328"/>
    </row>
    <row r="44" spans="1:6" x14ac:dyDescent="0.25">
      <c r="A44" s="312"/>
      <c r="B44" s="327"/>
      <c r="C44" s="328"/>
      <c r="D44" s="329"/>
      <c r="E44" s="329"/>
      <c r="F44" s="328"/>
    </row>
    <row r="45" spans="1:6" x14ac:dyDescent="0.25">
      <c r="A45" s="312"/>
      <c r="B45" s="327"/>
      <c r="C45" s="328"/>
      <c r="D45" s="329"/>
      <c r="E45" s="329"/>
      <c r="F45" s="328"/>
    </row>
    <row r="46" spans="1:6" x14ac:dyDescent="0.25">
      <c r="A46" s="312"/>
      <c r="B46" s="327"/>
      <c r="C46" s="328"/>
      <c r="D46" s="329"/>
      <c r="E46" s="329"/>
      <c r="F46" s="328"/>
    </row>
    <row r="47" spans="1:6" x14ac:dyDescent="0.25">
      <c r="A47" s="312"/>
      <c r="B47" s="327"/>
      <c r="C47" s="328"/>
      <c r="D47" s="329"/>
      <c r="E47" s="329"/>
      <c r="F47" s="328"/>
    </row>
  </sheetData>
  <mergeCells count="12">
    <mergeCell ref="C16:D16"/>
    <mergeCell ref="C6:D6"/>
    <mergeCell ref="C7:D7"/>
    <mergeCell ref="C8:D8"/>
    <mergeCell ref="C14:F14"/>
    <mergeCell ref="C13:E13"/>
    <mergeCell ref="C15:F15"/>
    <mergeCell ref="A1:D4"/>
    <mergeCell ref="E1:E4"/>
    <mergeCell ref="F1:F4"/>
    <mergeCell ref="C10:F10"/>
    <mergeCell ref="C12:E12"/>
  </mergeCells>
  <pageMargins left="0.70866141732283472" right="0.51181102362204722" top="0.74803149606299213" bottom="0.74803149606299213" header="0.31496062992125984" footer="0.31496062992125984"/>
  <pageSetup paperSize="9"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64"/>
  <sheetViews>
    <sheetView view="pageBreakPreview" topLeftCell="A160" zoomScaleNormal="100" zoomScaleSheetLayoutView="100" zoomScalePageLayoutView="85" workbookViewId="0">
      <selection activeCell="G179" sqref="G179"/>
    </sheetView>
  </sheetViews>
  <sheetFormatPr defaultColWidth="11.5703125" defaultRowHeight="10.5" x14ac:dyDescent="0.15"/>
  <cols>
    <col min="1" max="1" width="6.28515625" style="62" customWidth="1"/>
    <col min="2" max="2" width="56.28515625" style="31" customWidth="1"/>
    <col min="3" max="3" width="0.140625" style="32" customWidth="1"/>
    <col min="4" max="4" width="5.42578125" style="72" bestFit="1" customWidth="1"/>
    <col min="5" max="5" width="9.85546875" style="73" bestFit="1" customWidth="1"/>
    <col min="6" max="6" width="10.7109375" style="99" customWidth="1"/>
    <col min="7" max="7" width="14.85546875" style="100" customWidth="1"/>
    <col min="8" max="16384" width="11.5703125" style="2"/>
  </cols>
  <sheetData>
    <row r="1" spans="1:7" s="6" customFormat="1" ht="47.25" customHeight="1" x14ac:dyDescent="0.15">
      <c r="A1" s="129" t="s">
        <v>4</v>
      </c>
      <c r="B1" s="130" t="s">
        <v>5</v>
      </c>
      <c r="C1" s="131"/>
      <c r="D1" s="132" t="s">
        <v>6</v>
      </c>
      <c r="E1" s="133" t="s">
        <v>7</v>
      </c>
      <c r="F1" s="134" t="s">
        <v>8</v>
      </c>
      <c r="G1" s="134" t="s">
        <v>9</v>
      </c>
    </row>
    <row r="2" spans="1:7" s="6" customFormat="1" ht="16.5" customHeight="1" thickBot="1" x14ac:dyDescent="0.2">
      <c r="A2" s="135"/>
      <c r="B2" s="136"/>
      <c r="C2" s="7"/>
      <c r="D2" s="8"/>
      <c r="E2" s="9"/>
      <c r="F2" s="74"/>
      <c r="G2" s="137"/>
    </row>
    <row r="3" spans="1:7" s="10" customFormat="1" ht="23.25" customHeight="1" x14ac:dyDescent="0.15">
      <c r="A3" s="138"/>
      <c r="B3" s="109" t="s">
        <v>14</v>
      </c>
      <c r="C3" s="110"/>
      <c r="D3" s="111"/>
      <c r="E3" s="112"/>
      <c r="F3" s="113"/>
      <c r="G3" s="139"/>
    </row>
    <row r="4" spans="1:7" s="11" customFormat="1" ht="11.25" x14ac:dyDescent="0.15">
      <c r="A4" s="140"/>
      <c r="B4" s="141"/>
      <c r="C4" s="142"/>
      <c r="D4" s="143"/>
      <c r="E4" s="144"/>
      <c r="F4" s="145"/>
      <c r="G4" s="146"/>
    </row>
    <row r="5" spans="1:7" s="11" customFormat="1" ht="14.25" customHeight="1" x14ac:dyDescent="0.15">
      <c r="A5" s="140"/>
      <c r="B5" s="147" t="s">
        <v>15</v>
      </c>
      <c r="C5" s="142"/>
      <c r="D5" s="143"/>
      <c r="E5" s="144"/>
      <c r="F5" s="145"/>
      <c r="G5" s="146"/>
    </row>
    <row r="6" spans="1:7" s="11" customFormat="1" ht="231.75" customHeight="1" x14ac:dyDescent="0.15">
      <c r="A6" s="140"/>
      <c r="B6" s="148" t="s">
        <v>16</v>
      </c>
      <c r="C6" s="142"/>
      <c r="D6" s="143"/>
      <c r="E6" s="144"/>
      <c r="F6" s="145"/>
      <c r="G6" s="146"/>
    </row>
    <row r="7" spans="1:7" s="11" customFormat="1" ht="144" customHeight="1" x14ac:dyDescent="0.15">
      <c r="A7" s="140"/>
      <c r="B7" s="148" t="s">
        <v>17</v>
      </c>
      <c r="C7" s="142"/>
      <c r="D7" s="143"/>
      <c r="E7" s="144"/>
      <c r="F7" s="145"/>
      <c r="G7" s="146"/>
    </row>
    <row r="8" spans="1:7" s="11" customFormat="1" ht="11.25" x14ac:dyDescent="0.15">
      <c r="A8" s="149"/>
      <c r="B8" s="150"/>
      <c r="C8" s="151"/>
      <c r="D8" s="152"/>
      <c r="E8" s="153"/>
      <c r="F8" s="154"/>
      <c r="G8" s="155"/>
    </row>
    <row r="9" spans="1:7" s="11" customFormat="1" ht="11.25" x14ac:dyDescent="0.15">
      <c r="A9" s="156" t="s">
        <v>18</v>
      </c>
      <c r="B9" s="12" t="s">
        <v>19</v>
      </c>
      <c r="C9" s="13"/>
      <c r="D9" s="14"/>
      <c r="E9" s="15"/>
      <c r="F9" s="75"/>
      <c r="G9" s="157"/>
    </row>
    <row r="10" spans="1:7" s="11" customFormat="1" ht="11.25" x14ac:dyDescent="0.15">
      <c r="A10" s="158"/>
      <c r="B10" s="17"/>
      <c r="C10" s="18"/>
      <c r="D10" s="19"/>
      <c r="E10" s="20"/>
      <c r="F10" s="76"/>
      <c r="G10" s="159"/>
    </row>
    <row r="11" spans="1:7" s="11" customFormat="1" ht="11.25" x14ac:dyDescent="0.15">
      <c r="A11" s="158"/>
      <c r="B11" s="17"/>
      <c r="C11" s="18"/>
      <c r="D11" s="19"/>
      <c r="E11" s="20"/>
      <c r="F11" s="76"/>
      <c r="G11" s="159"/>
    </row>
    <row r="12" spans="1:7" s="11" customFormat="1" ht="11.25" x14ac:dyDescent="0.15">
      <c r="A12" s="160"/>
      <c r="B12" s="161" t="s">
        <v>21</v>
      </c>
      <c r="C12" s="162"/>
      <c r="D12" s="21"/>
      <c r="E12" s="22"/>
      <c r="F12" s="77"/>
      <c r="G12" s="163"/>
    </row>
    <row r="13" spans="1:7" s="11" customFormat="1" ht="21" x14ac:dyDescent="0.15">
      <c r="A13" s="164" t="s">
        <v>157</v>
      </c>
      <c r="B13" s="161" t="s">
        <v>78</v>
      </c>
      <c r="C13" s="162"/>
      <c r="D13" s="21"/>
      <c r="E13" s="22"/>
      <c r="F13" s="77"/>
      <c r="G13" s="163"/>
    </row>
    <row r="14" spans="1:7" s="11" customFormat="1" ht="88.5" customHeight="1" x14ac:dyDescent="0.15">
      <c r="A14" s="160"/>
      <c r="B14" s="148" t="s">
        <v>129</v>
      </c>
      <c r="C14" s="165"/>
      <c r="D14" s="21"/>
      <c r="E14" s="22"/>
      <c r="F14" s="77"/>
      <c r="G14" s="163"/>
    </row>
    <row r="15" spans="1:7" s="11" customFormat="1" ht="24" x14ac:dyDescent="0.15">
      <c r="A15" s="160"/>
      <c r="B15" s="148" t="s">
        <v>22</v>
      </c>
      <c r="C15" s="165"/>
      <c r="D15" s="21"/>
      <c r="E15" s="22"/>
      <c r="F15" s="77"/>
      <c r="G15" s="163"/>
    </row>
    <row r="16" spans="1:7" s="11" customFormat="1" ht="12" x14ac:dyDescent="0.15">
      <c r="A16" s="160"/>
      <c r="B16" s="148" t="s">
        <v>11</v>
      </c>
      <c r="C16" s="165"/>
      <c r="D16" s="21"/>
      <c r="E16" s="22"/>
      <c r="F16" s="77"/>
      <c r="G16" s="163"/>
    </row>
    <row r="17" spans="1:7" s="11" customFormat="1" ht="25.5" customHeight="1" x14ac:dyDescent="0.15">
      <c r="A17" s="166"/>
      <c r="B17" s="167" t="s">
        <v>79</v>
      </c>
      <c r="C17" s="23"/>
      <c r="D17" s="25" t="s">
        <v>20</v>
      </c>
      <c r="E17" s="25">
        <v>50</v>
      </c>
      <c r="F17" s="79"/>
      <c r="G17" s="168">
        <f>E17*F17</f>
        <v>0</v>
      </c>
    </row>
    <row r="18" spans="1:7" s="11" customFormat="1" ht="27.75" customHeight="1" x14ac:dyDescent="0.15">
      <c r="A18" s="166"/>
      <c r="B18" s="167" t="s">
        <v>80</v>
      </c>
      <c r="C18" s="169"/>
      <c r="D18" s="23" t="s">
        <v>81</v>
      </c>
      <c r="E18" s="25">
        <v>145</v>
      </c>
      <c r="F18" s="79"/>
      <c r="G18" s="168">
        <f>E18*F18</f>
        <v>0</v>
      </c>
    </row>
    <row r="19" spans="1:7" s="11" customFormat="1" ht="11.25" x14ac:dyDescent="0.15">
      <c r="A19" s="156"/>
      <c r="B19" s="12" t="s">
        <v>98</v>
      </c>
      <c r="C19" s="26"/>
      <c r="D19" s="27"/>
      <c r="E19" s="28"/>
      <c r="F19" s="80"/>
      <c r="G19" s="170">
        <f>SUM(G11:G18)</f>
        <v>0</v>
      </c>
    </row>
    <row r="20" spans="1:7" s="11" customFormat="1" ht="11.25" x14ac:dyDescent="0.15">
      <c r="A20" s="171"/>
      <c r="B20" s="172"/>
      <c r="C20" s="173"/>
      <c r="D20" s="174"/>
      <c r="E20" s="175"/>
      <c r="F20" s="176"/>
      <c r="G20" s="177"/>
    </row>
    <row r="21" spans="1:7" s="11" customFormat="1" ht="11.25" x14ac:dyDescent="0.15">
      <c r="A21" s="156" t="s">
        <v>23</v>
      </c>
      <c r="B21" s="12" t="s">
        <v>2</v>
      </c>
      <c r="C21" s="13"/>
      <c r="D21" s="14"/>
      <c r="E21" s="15"/>
      <c r="F21" s="82"/>
      <c r="G21" s="178"/>
    </row>
    <row r="22" spans="1:7" s="11" customFormat="1" ht="11.25" x14ac:dyDescent="0.15">
      <c r="A22" s="160"/>
      <c r="B22" s="179"/>
      <c r="C22" s="165"/>
      <c r="D22" s="21"/>
      <c r="E22" s="22"/>
      <c r="F22" s="77"/>
      <c r="G22" s="163"/>
    </row>
    <row r="23" spans="1:7" s="11" customFormat="1" ht="14.25" customHeight="1" x14ac:dyDescent="0.15">
      <c r="A23" s="164" t="s">
        <v>24</v>
      </c>
      <c r="B23" s="161" t="s">
        <v>25</v>
      </c>
      <c r="C23" s="162"/>
      <c r="D23" s="21"/>
      <c r="E23" s="22"/>
      <c r="F23" s="77"/>
      <c r="G23" s="163"/>
    </row>
    <row r="24" spans="1:7" s="11" customFormat="1" ht="55.5" customHeight="1" x14ac:dyDescent="0.15">
      <c r="A24" s="160"/>
      <c r="B24" s="148" t="s">
        <v>131</v>
      </c>
      <c r="C24" s="165"/>
      <c r="D24" s="21"/>
      <c r="E24" s="22"/>
      <c r="F24" s="77"/>
      <c r="G24" s="163"/>
    </row>
    <row r="25" spans="1:7" s="11" customFormat="1" ht="12" x14ac:dyDescent="0.15">
      <c r="A25" s="160"/>
      <c r="B25" s="148" t="s">
        <v>11</v>
      </c>
      <c r="C25" s="165"/>
      <c r="D25" s="21"/>
      <c r="E25" s="22"/>
      <c r="F25" s="77"/>
      <c r="G25" s="163"/>
    </row>
    <row r="26" spans="1:7" s="11" customFormat="1" ht="24" x14ac:dyDescent="0.15">
      <c r="A26" s="160"/>
      <c r="B26" s="148" t="s">
        <v>13</v>
      </c>
      <c r="C26" s="165"/>
      <c r="D26" s="21"/>
      <c r="E26" s="22"/>
      <c r="F26" s="77"/>
      <c r="G26" s="163"/>
    </row>
    <row r="27" spans="1:7" s="11" customFormat="1" ht="12" x14ac:dyDescent="0.15">
      <c r="A27" s="180"/>
      <c r="B27" s="167" t="s">
        <v>26</v>
      </c>
      <c r="C27" s="169"/>
      <c r="D27" s="23" t="s">
        <v>27</v>
      </c>
      <c r="E27" s="25">
        <v>51</v>
      </c>
      <c r="F27" s="79"/>
      <c r="G27" s="168">
        <f>E27*F27</f>
        <v>0</v>
      </c>
    </row>
    <row r="28" spans="1:7" s="16" customFormat="1" ht="17.25" customHeight="1" x14ac:dyDescent="0.2">
      <c r="A28" s="180"/>
      <c r="B28" s="181" t="s">
        <v>28</v>
      </c>
      <c r="C28" s="169"/>
      <c r="D28" s="23" t="s">
        <v>27</v>
      </c>
      <c r="E28" s="25">
        <v>51</v>
      </c>
      <c r="F28" s="79"/>
      <c r="G28" s="168">
        <f>E28*F28</f>
        <v>0</v>
      </c>
    </row>
    <row r="29" spans="1:7" x14ac:dyDescent="0.15">
      <c r="A29" s="182"/>
      <c r="D29" s="33"/>
      <c r="E29" s="34"/>
      <c r="F29" s="83"/>
      <c r="G29" s="183"/>
    </row>
    <row r="30" spans="1:7" x14ac:dyDescent="0.15">
      <c r="A30" s="164" t="s">
        <v>29</v>
      </c>
      <c r="B30" s="161" t="s">
        <v>30</v>
      </c>
      <c r="C30" s="162"/>
      <c r="D30" s="21"/>
      <c r="E30" s="22"/>
      <c r="F30" s="77"/>
      <c r="G30" s="163"/>
    </row>
    <row r="31" spans="1:7" ht="66" customHeight="1" x14ac:dyDescent="0.15">
      <c r="A31" s="160"/>
      <c r="B31" s="148" t="s">
        <v>130</v>
      </c>
      <c r="C31" s="165"/>
      <c r="D31" s="21"/>
      <c r="E31" s="22"/>
      <c r="F31" s="77"/>
      <c r="G31" s="163"/>
    </row>
    <row r="32" spans="1:7" ht="12" customHeight="1" x14ac:dyDescent="0.15">
      <c r="A32" s="160"/>
      <c r="B32" s="148" t="s">
        <v>11</v>
      </c>
      <c r="C32" s="165"/>
      <c r="D32" s="21"/>
      <c r="E32" s="22"/>
      <c r="F32" s="77"/>
      <c r="G32" s="163"/>
    </row>
    <row r="33" spans="1:7" ht="25.5" customHeight="1" x14ac:dyDescent="0.15">
      <c r="A33" s="160"/>
      <c r="B33" s="148" t="s">
        <v>13</v>
      </c>
      <c r="C33" s="165"/>
      <c r="D33" s="21"/>
      <c r="E33" s="22"/>
      <c r="F33" s="77"/>
      <c r="G33" s="163"/>
    </row>
    <row r="34" spans="1:7" s="16" customFormat="1" ht="14.25" customHeight="1" x14ac:dyDescent="0.15">
      <c r="A34" s="180"/>
      <c r="B34" s="167" t="s">
        <v>31</v>
      </c>
      <c r="C34" s="169"/>
      <c r="D34" s="23" t="s">
        <v>27</v>
      </c>
      <c r="E34" s="25">
        <v>42</v>
      </c>
      <c r="F34" s="79"/>
      <c r="G34" s="168">
        <f>E34*F34</f>
        <v>0</v>
      </c>
    </row>
    <row r="35" spans="1:7" s="16" customFormat="1" ht="13.5" customHeight="1" x14ac:dyDescent="0.15">
      <c r="A35" s="184"/>
      <c r="B35" s="148"/>
      <c r="C35" s="165"/>
      <c r="D35" s="21"/>
      <c r="E35" s="22"/>
      <c r="F35" s="77"/>
      <c r="G35" s="163"/>
    </row>
    <row r="36" spans="1:7" x14ac:dyDescent="0.15">
      <c r="A36" s="164" t="s">
        <v>158</v>
      </c>
      <c r="B36" s="185" t="s">
        <v>138</v>
      </c>
      <c r="C36" s="186"/>
      <c r="D36" s="36"/>
      <c r="E36" s="36"/>
      <c r="F36" s="36"/>
      <c r="G36" s="119"/>
    </row>
    <row r="37" spans="1:7" ht="65.25" customHeight="1" x14ac:dyDescent="0.15">
      <c r="A37" s="160"/>
      <c r="B37" s="148" t="s">
        <v>139</v>
      </c>
      <c r="C37" s="187"/>
      <c r="D37" s="35"/>
      <c r="E37" s="36"/>
      <c r="F37" s="36"/>
      <c r="G37" s="119"/>
    </row>
    <row r="38" spans="1:7" ht="14.25" customHeight="1" x14ac:dyDescent="0.15">
      <c r="A38" s="160"/>
      <c r="B38" s="148" t="s">
        <v>11</v>
      </c>
      <c r="C38" s="187"/>
      <c r="D38" s="35"/>
      <c r="E38" s="36"/>
      <c r="F38" s="36"/>
      <c r="G38" s="119"/>
    </row>
    <row r="39" spans="1:7" ht="14.25" customHeight="1" x14ac:dyDescent="0.15">
      <c r="A39" s="166"/>
      <c r="B39" s="167" t="s">
        <v>140</v>
      </c>
      <c r="C39" s="188"/>
      <c r="D39" s="37" t="s">
        <v>37</v>
      </c>
      <c r="E39" s="38">
        <v>227</v>
      </c>
      <c r="F39" s="38"/>
      <c r="G39" s="120">
        <f>E39*F39</f>
        <v>0</v>
      </c>
    </row>
    <row r="40" spans="1:7" ht="17.25" customHeight="1" x14ac:dyDescent="0.15">
      <c r="A40" s="160"/>
      <c r="B40" s="167"/>
      <c r="C40" s="169"/>
      <c r="D40" s="23"/>
      <c r="E40" s="25"/>
      <c r="F40" s="79"/>
      <c r="G40" s="168"/>
    </row>
    <row r="41" spans="1:7" ht="15" customHeight="1" x14ac:dyDescent="0.15">
      <c r="A41" s="189"/>
      <c r="B41" s="12" t="s">
        <v>97</v>
      </c>
      <c r="C41" s="26"/>
      <c r="D41" s="27"/>
      <c r="E41" s="28"/>
      <c r="F41" s="80"/>
      <c r="G41" s="170">
        <f>SUM(G24:G39)</f>
        <v>0</v>
      </c>
    </row>
    <row r="42" spans="1:7" ht="15.75" customHeight="1" thickBot="1" x14ac:dyDescent="0.2">
      <c r="A42" s="190"/>
      <c r="B42" s="114"/>
      <c r="C42" s="103"/>
      <c r="D42" s="115"/>
      <c r="E42" s="116"/>
      <c r="F42" s="117"/>
      <c r="G42" s="191"/>
    </row>
    <row r="43" spans="1:7" ht="16.5" customHeight="1" x14ac:dyDescent="0.15">
      <c r="A43" s="192" t="s">
        <v>32</v>
      </c>
      <c r="B43" s="104" t="s">
        <v>86</v>
      </c>
      <c r="C43" s="105"/>
      <c r="D43" s="106"/>
      <c r="E43" s="107"/>
      <c r="F43" s="108"/>
      <c r="G43" s="193"/>
    </row>
    <row r="44" spans="1:7" ht="16.5" customHeight="1" x14ac:dyDescent="0.15">
      <c r="A44" s="194"/>
      <c r="B44" s="195"/>
      <c r="C44" s="196"/>
      <c r="D44" s="101"/>
      <c r="E44" s="102"/>
      <c r="F44" s="91"/>
      <c r="G44" s="197"/>
    </row>
    <row r="45" spans="1:7" ht="12" customHeight="1" x14ac:dyDescent="0.15">
      <c r="A45" s="198" t="s">
        <v>33</v>
      </c>
      <c r="B45" s="199" t="s">
        <v>49</v>
      </c>
      <c r="C45" s="187"/>
      <c r="D45" s="35"/>
      <c r="E45" s="36"/>
      <c r="F45" s="84"/>
      <c r="G45" s="200"/>
    </row>
    <row r="46" spans="1:7" ht="24" x14ac:dyDescent="0.15">
      <c r="A46" s="198"/>
      <c r="B46" s="201" t="s">
        <v>119</v>
      </c>
      <c r="C46" s="202"/>
      <c r="D46" s="53"/>
      <c r="E46" s="53"/>
      <c r="F46" s="93"/>
      <c r="G46" s="203"/>
    </row>
    <row r="47" spans="1:7" ht="13.5" x14ac:dyDescent="0.15">
      <c r="A47" s="204"/>
      <c r="B47" s="205" t="s">
        <v>118</v>
      </c>
      <c r="C47" s="206"/>
      <c r="D47" s="37" t="s">
        <v>34</v>
      </c>
      <c r="E47" s="38">
        <v>44</v>
      </c>
      <c r="F47" s="85"/>
      <c r="G47" s="207">
        <f>E47*F47</f>
        <v>0</v>
      </c>
    </row>
    <row r="48" spans="1:7" x14ac:dyDescent="0.15">
      <c r="A48" s="208"/>
      <c r="B48" s="209"/>
      <c r="C48" s="2"/>
      <c r="D48" s="29"/>
      <c r="E48" s="29"/>
      <c r="F48" s="81"/>
      <c r="G48" s="210"/>
    </row>
    <row r="49" spans="1:7" ht="12.75" customHeight="1" x14ac:dyDescent="0.15">
      <c r="A49" s="164" t="s">
        <v>35</v>
      </c>
      <c r="B49" s="211" t="s">
        <v>159</v>
      </c>
      <c r="C49" s="202"/>
      <c r="D49" s="33"/>
      <c r="E49" s="56"/>
      <c r="F49" s="95"/>
      <c r="G49" s="210"/>
    </row>
    <row r="50" spans="1:7" ht="36" x14ac:dyDescent="0.15">
      <c r="A50" s="212"/>
      <c r="B50" s="148" t="s">
        <v>87</v>
      </c>
      <c r="C50" s="202"/>
      <c r="D50" s="35"/>
      <c r="E50" s="36"/>
      <c r="F50" s="84"/>
      <c r="G50" s="200"/>
    </row>
    <row r="51" spans="1:7" ht="12" x14ac:dyDescent="0.15">
      <c r="A51" s="212"/>
      <c r="B51" s="201" t="s">
        <v>88</v>
      </c>
      <c r="C51" s="202"/>
      <c r="D51" s="35"/>
      <c r="E51" s="36"/>
      <c r="F51" s="84"/>
      <c r="G51" s="200"/>
    </row>
    <row r="52" spans="1:7" ht="15" customHeight="1" x14ac:dyDescent="0.15">
      <c r="A52" s="212"/>
      <c r="B52" s="201" t="s">
        <v>50</v>
      </c>
      <c r="C52" s="202"/>
      <c r="D52" s="35"/>
      <c r="E52" s="36"/>
      <c r="F52" s="84"/>
      <c r="G52" s="200"/>
    </row>
    <row r="53" spans="1:7" ht="13.5" customHeight="1" x14ac:dyDescent="0.15">
      <c r="A53" s="164"/>
      <c r="B53" s="148" t="s">
        <v>51</v>
      </c>
      <c r="C53" s="213"/>
      <c r="D53" s="35" t="s">
        <v>27</v>
      </c>
      <c r="E53" s="36">
        <v>18</v>
      </c>
      <c r="F53" s="84"/>
      <c r="G53" s="200">
        <f>E53*F53</f>
        <v>0</v>
      </c>
    </row>
    <row r="54" spans="1:7" ht="14.25" customHeight="1" x14ac:dyDescent="0.15">
      <c r="A54" s="164"/>
      <c r="B54" s="148" t="s">
        <v>52</v>
      </c>
      <c r="C54" s="213"/>
      <c r="D54" s="35" t="s">
        <v>20</v>
      </c>
      <c r="E54" s="36">
        <v>19</v>
      </c>
      <c r="F54" s="84"/>
      <c r="G54" s="200">
        <f>E54*F54</f>
        <v>0</v>
      </c>
    </row>
    <row r="55" spans="1:7" ht="12" x14ac:dyDescent="0.15">
      <c r="A55" s="214"/>
      <c r="B55" s="167" t="s">
        <v>53</v>
      </c>
      <c r="C55" s="215"/>
      <c r="D55" s="37" t="s">
        <v>3</v>
      </c>
      <c r="E55" s="38">
        <v>1260</v>
      </c>
      <c r="F55" s="85"/>
      <c r="G55" s="207">
        <f>E55*F55</f>
        <v>0</v>
      </c>
    </row>
    <row r="56" spans="1:7" ht="13.5" customHeight="1" x14ac:dyDescent="0.15">
      <c r="A56" s="164"/>
      <c r="B56" s="216"/>
      <c r="C56" s="213"/>
      <c r="D56" s="95"/>
      <c r="E56" s="95"/>
      <c r="F56" s="95"/>
      <c r="G56" s="200"/>
    </row>
    <row r="57" spans="1:7" ht="11.25" customHeight="1" x14ac:dyDescent="0.15">
      <c r="A57" s="164" t="s">
        <v>36</v>
      </c>
      <c r="B57" s="211" t="s">
        <v>89</v>
      </c>
      <c r="C57" s="213"/>
      <c r="D57" s="95"/>
      <c r="E57" s="95"/>
      <c r="F57" s="95"/>
      <c r="G57" s="200"/>
    </row>
    <row r="58" spans="1:7" ht="12" x14ac:dyDescent="0.15">
      <c r="A58" s="164"/>
      <c r="B58" s="217" t="s">
        <v>172</v>
      </c>
      <c r="C58" s="213"/>
      <c r="D58" s="95"/>
      <c r="E58" s="95"/>
      <c r="F58" s="95"/>
      <c r="G58" s="200"/>
    </row>
    <row r="59" spans="1:7" ht="63.75" customHeight="1" x14ac:dyDescent="0.15">
      <c r="A59" s="164"/>
      <c r="B59" s="148" t="s">
        <v>173</v>
      </c>
      <c r="C59" s="213"/>
      <c r="D59" s="84"/>
      <c r="E59" s="84"/>
      <c r="F59" s="84"/>
      <c r="G59" s="200"/>
    </row>
    <row r="60" spans="1:7" x14ac:dyDescent="0.15">
      <c r="A60" s="164"/>
      <c r="B60" s="218" t="s">
        <v>90</v>
      </c>
      <c r="C60" s="213"/>
      <c r="D60" s="35" t="s">
        <v>81</v>
      </c>
      <c r="E60" s="36">
        <v>44</v>
      </c>
      <c r="F60" s="84"/>
      <c r="G60" s="219">
        <f>E60*F60</f>
        <v>0</v>
      </c>
    </row>
    <row r="61" spans="1:7" ht="12" customHeight="1" x14ac:dyDescent="0.15">
      <c r="A61" s="164"/>
      <c r="B61" s="218" t="s">
        <v>91</v>
      </c>
      <c r="C61" s="213"/>
      <c r="D61" s="35" t="s">
        <v>1</v>
      </c>
      <c r="E61" s="36">
        <v>2</v>
      </c>
      <c r="F61" s="84"/>
      <c r="G61" s="219">
        <f>E61*F61</f>
        <v>0</v>
      </c>
    </row>
    <row r="62" spans="1:7" x14ac:dyDescent="0.15">
      <c r="A62" s="214"/>
      <c r="B62" s="263" t="s">
        <v>92</v>
      </c>
      <c r="C62" s="215"/>
      <c r="D62" s="37" t="s">
        <v>1</v>
      </c>
      <c r="E62" s="38">
        <v>1</v>
      </c>
      <c r="F62" s="85"/>
      <c r="G62" s="264">
        <f>E62*F62</f>
        <v>0</v>
      </c>
    </row>
    <row r="63" spans="1:7" ht="12.75" customHeight="1" x14ac:dyDescent="0.15">
      <c r="A63" s="164"/>
      <c r="B63" s="218"/>
      <c r="C63" s="213"/>
      <c r="D63" s="35"/>
      <c r="E63" s="36"/>
      <c r="F63" s="84"/>
      <c r="G63" s="219"/>
    </row>
    <row r="64" spans="1:7" x14ac:dyDescent="0.15">
      <c r="A64" s="164" t="s">
        <v>38</v>
      </c>
      <c r="B64" s="162" t="s">
        <v>93</v>
      </c>
      <c r="C64" s="213"/>
      <c r="D64" s="35"/>
      <c r="E64" s="36"/>
      <c r="F64" s="84"/>
      <c r="G64" s="219"/>
    </row>
    <row r="65" spans="1:7" ht="48" x14ac:dyDescent="0.15">
      <c r="A65" s="164"/>
      <c r="B65" s="217" t="s">
        <v>94</v>
      </c>
      <c r="C65" s="213"/>
      <c r="D65" s="35"/>
      <c r="E65" s="36"/>
      <c r="F65" s="84"/>
      <c r="G65" s="219"/>
    </row>
    <row r="66" spans="1:7" ht="15.75" x14ac:dyDescent="0.25">
      <c r="A66" s="214"/>
      <c r="B66" s="265" t="s">
        <v>12</v>
      </c>
      <c r="C66" s="266" t="s">
        <v>10</v>
      </c>
      <c r="D66" s="37" t="s">
        <v>10</v>
      </c>
      <c r="E66" s="38">
        <v>10</v>
      </c>
      <c r="F66" s="85"/>
      <c r="G66" s="264">
        <f>E66*F66</f>
        <v>0</v>
      </c>
    </row>
    <row r="67" spans="1:7" ht="15.75" x14ac:dyDescent="0.25">
      <c r="A67" s="164"/>
      <c r="B67" s="220"/>
      <c r="C67" s="1"/>
      <c r="D67" s="35"/>
      <c r="E67" s="36"/>
      <c r="F67" s="84"/>
      <c r="G67" s="219"/>
    </row>
    <row r="68" spans="1:7" ht="15.75" x14ac:dyDescent="0.25">
      <c r="A68" s="164" t="s">
        <v>39</v>
      </c>
      <c r="B68" s="162" t="s">
        <v>96</v>
      </c>
      <c r="C68" s="1"/>
      <c r="D68" s="35"/>
      <c r="E68" s="36"/>
      <c r="F68" s="84"/>
      <c r="G68" s="219"/>
    </row>
    <row r="69" spans="1:7" ht="24" x14ac:dyDescent="0.15">
      <c r="A69" s="214"/>
      <c r="B69" s="267" t="s">
        <v>95</v>
      </c>
      <c r="C69" s="215"/>
      <c r="D69" s="37" t="s">
        <v>1</v>
      </c>
      <c r="E69" s="38">
        <v>1</v>
      </c>
      <c r="F69" s="85"/>
      <c r="G69" s="264">
        <f>E69*F69</f>
        <v>0</v>
      </c>
    </row>
    <row r="70" spans="1:7" ht="15" customHeight="1" x14ac:dyDescent="0.15">
      <c r="A70" s="214"/>
      <c r="B70" s="221"/>
      <c r="C70" s="215"/>
      <c r="D70" s="37"/>
      <c r="E70" s="38"/>
      <c r="F70" s="85"/>
      <c r="G70" s="207"/>
    </row>
    <row r="71" spans="1:7" s="5" customFormat="1" ht="11.25" x14ac:dyDescent="0.15">
      <c r="A71" s="189"/>
      <c r="B71" s="12" t="s">
        <v>99</v>
      </c>
      <c r="C71" s="26"/>
      <c r="D71" s="27"/>
      <c r="E71" s="28"/>
      <c r="F71" s="80"/>
      <c r="G71" s="170">
        <f>SUM(G46:G70)</f>
        <v>0</v>
      </c>
    </row>
    <row r="72" spans="1:7" ht="11.25" x14ac:dyDescent="0.15">
      <c r="A72" s="222"/>
      <c r="B72" s="223"/>
      <c r="C72" s="224"/>
      <c r="D72" s="225"/>
      <c r="E72" s="226"/>
      <c r="F72" s="227"/>
      <c r="G72" s="228"/>
    </row>
    <row r="73" spans="1:7" ht="20.25" customHeight="1" x14ac:dyDescent="0.15">
      <c r="A73" s="156" t="s">
        <v>40</v>
      </c>
      <c r="B73" s="52" t="s">
        <v>45</v>
      </c>
      <c r="C73" s="13"/>
      <c r="D73" s="14"/>
      <c r="E73" s="15"/>
      <c r="F73" s="82"/>
      <c r="G73" s="178"/>
    </row>
    <row r="74" spans="1:7" x14ac:dyDescent="0.15">
      <c r="A74" s="229"/>
      <c r="B74" s="46"/>
      <c r="C74" s="46"/>
      <c r="D74" s="47"/>
      <c r="E74" s="47"/>
      <c r="F74" s="88"/>
      <c r="G74" s="230"/>
    </row>
    <row r="75" spans="1:7" ht="11.25" x14ac:dyDescent="0.15">
      <c r="A75" s="231" t="s">
        <v>100</v>
      </c>
      <c r="B75" s="232" t="s">
        <v>117</v>
      </c>
      <c r="C75" s="46"/>
      <c r="D75" s="47"/>
      <c r="E75" s="47"/>
      <c r="F75" s="88"/>
      <c r="G75" s="230"/>
    </row>
    <row r="76" spans="1:7" ht="60" x14ac:dyDescent="0.15">
      <c r="A76" s="229"/>
      <c r="B76" s="217" t="s">
        <v>120</v>
      </c>
      <c r="C76" s="46"/>
      <c r="D76" s="47"/>
      <c r="E76" s="47"/>
      <c r="F76" s="88"/>
      <c r="G76" s="230"/>
    </row>
    <row r="77" spans="1:7" ht="12" x14ac:dyDescent="0.15">
      <c r="A77" s="229"/>
      <c r="B77" s="217"/>
      <c r="C77" s="46"/>
      <c r="D77" s="47"/>
      <c r="E77" s="47"/>
      <c r="F77" s="88"/>
      <c r="G77" s="230"/>
    </row>
    <row r="78" spans="1:7" x14ac:dyDescent="0.15">
      <c r="A78" s="233" t="s">
        <v>101</v>
      </c>
      <c r="B78" s="185" t="s">
        <v>123</v>
      </c>
      <c r="C78" s="187"/>
      <c r="D78" s="35"/>
      <c r="E78" s="36"/>
      <c r="F78" s="84"/>
      <c r="G78" s="200"/>
    </row>
    <row r="79" spans="1:7" ht="24" x14ac:dyDescent="0.15">
      <c r="A79" s="229"/>
      <c r="B79" s="201" t="s">
        <v>122</v>
      </c>
      <c r="C79" s="202"/>
      <c r="D79" s="53"/>
      <c r="E79" s="53"/>
      <c r="F79" s="93"/>
      <c r="G79" s="203"/>
    </row>
    <row r="80" spans="1:7" s="3" customFormat="1" ht="12" customHeight="1" x14ac:dyDescent="0.15">
      <c r="A80" s="234"/>
      <c r="B80" s="205" t="s">
        <v>118</v>
      </c>
      <c r="C80" s="206"/>
      <c r="D80" s="37" t="s">
        <v>34</v>
      </c>
      <c r="E80" s="38">
        <v>23.1</v>
      </c>
      <c r="F80" s="85"/>
      <c r="G80" s="207">
        <f>E80*F80</f>
        <v>0</v>
      </c>
    </row>
    <row r="81" spans="1:7" ht="14.25" customHeight="1" x14ac:dyDescent="0.15">
      <c r="A81" s="229"/>
      <c r="B81" s="235"/>
      <c r="C81" s="45"/>
      <c r="D81" s="35"/>
      <c r="E81" s="36"/>
      <c r="F81" s="84"/>
      <c r="G81" s="200"/>
    </row>
    <row r="82" spans="1:7" x14ac:dyDescent="0.15">
      <c r="A82" s="229" t="s">
        <v>132</v>
      </c>
      <c r="B82" s="236" t="s">
        <v>125</v>
      </c>
      <c r="C82" s="237"/>
      <c r="D82" s="21"/>
      <c r="E82" s="22"/>
      <c r="F82" s="22"/>
      <c r="G82" s="118"/>
    </row>
    <row r="83" spans="1:7" ht="48" x14ac:dyDescent="0.15">
      <c r="A83" s="229"/>
      <c r="B83" s="217" t="s">
        <v>128</v>
      </c>
      <c r="C83" s="165"/>
      <c r="D83" s="21"/>
      <c r="E83" s="22"/>
      <c r="F83" s="22"/>
      <c r="G83" s="118"/>
    </row>
    <row r="84" spans="1:7" ht="12" x14ac:dyDescent="0.15">
      <c r="A84" s="229"/>
      <c r="B84" s="148" t="s">
        <v>11</v>
      </c>
      <c r="C84" s="165"/>
      <c r="D84" s="21"/>
      <c r="E84" s="22"/>
      <c r="F84" s="22"/>
      <c r="G84" s="118"/>
    </row>
    <row r="85" spans="1:7" ht="12" x14ac:dyDescent="0.15">
      <c r="A85" s="234"/>
      <c r="B85" s="167" t="s">
        <v>124</v>
      </c>
      <c r="C85" s="169"/>
      <c r="D85" s="23" t="s">
        <v>20</v>
      </c>
      <c r="E85" s="25">
        <v>77</v>
      </c>
      <c r="F85" s="25"/>
      <c r="G85" s="121">
        <f>E85*F85</f>
        <v>0</v>
      </c>
    </row>
    <row r="86" spans="1:7" x14ac:dyDescent="0.15">
      <c r="A86" s="229"/>
      <c r="B86" s="238"/>
      <c r="C86" s="165"/>
      <c r="D86" s="21"/>
      <c r="E86" s="22"/>
      <c r="F86" s="36"/>
      <c r="G86" s="239"/>
    </row>
    <row r="87" spans="1:7" x14ac:dyDescent="0.15">
      <c r="A87" s="229" t="s">
        <v>133</v>
      </c>
      <c r="B87" s="185" t="s">
        <v>126</v>
      </c>
      <c r="C87" s="186"/>
      <c r="D87" s="35"/>
      <c r="E87" s="36"/>
      <c r="F87" s="36"/>
      <c r="G87" s="119"/>
    </row>
    <row r="88" spans="1:7" ht="36" x14ac:dyDescent="0.15">
      <c r="A88" s="229"/>
      <c r="B88" s="217" t="s">
        <v>127</v>
      </c>
      <c r="C88" s="187"/>
      <c r="D88" s="35"/>
      <c r="E88" s="36"/>
      <c r="F88" s="36"/>
      <c r="G88" s="119"/>
    </row>
    <row r="89" spans="1:7" ht="12" x14ac:dyDescent="0.15">
      <c r="A89" s="229"/>
      <c r="B89" s="148" t="s">
        <v>11</v>
      </c>
      <c r="C89" s="187"/>
      <c r="D89" s="35"/>
      <c r="E89" s="36"/>
      <c r="F89" s="36"/>
      <c r="G89" s="119"/>
    </row>
    <row r="90" spans="1:7" ht="12" x14ac:dyDescent="0.15">
      <c r="A90" s="234"/>
      <c r="B90" s="167" t="s">
        <v>124</v>
      </c>
      <c r="C90" s="188"/>
      <c r="D90" s="37" t="s">
        <v>37</v>
      </c>
      <c r="E90" s="38">
        <v>1056</v>
      </c>
      <c r="F90" s="38"/>
      <c r="G90" s="120">
        <f>E90*F90</f>
        <v>0</v>
      </c>
    </row>
    <row r="91" spans="1:7" ht="12" x14ac:dyDescent="0.15">
      <c r="A91" s="229"/>
      <c r="B91" s="240"/>
      <c r="C91" s="187"/>
      <c r="D91" s="36"/>
      <c r="E91" s="36"/>
      <c r="G91" s="241"/>
    </row>
    <row r="92" spans="1:7" x14ac:dyDescent="0.15">
      <c r="A92" s="233" t="s">
        <v>134</v>
      </c>
      <c r="B92" s="242" t="s">
        <v>47</v>
      </c>
      <c r="C92" s="187"/>
      <c r="D92" s="35"/>
      <c r="E92" s="36"/>
      <c r="F92" s="84"/>
      <c r="G92" s="200"/>
    </row>
    <row r="93" spans="1:7" ht="320.25" customHeight="1" x14ac:dyDescent="0.15">
      <c r="A93" s="233"/>
      <c r="B93" s="243" t="s">
        <v>82</v>
      </c>
      <c r="C93" s="187"/>
      <c r="D93" s="35"/>
      <c r="E93" s="36"/>
      <c r="F93" s="84"/>
      <c r="G93" s="200"/>
    </row>
    <row r="94" spans="1:7" ht="12" x14ac:dyDescent="0.15">
      <c r="A94" s="244"/>
      <c r="B94" s="148" t="s">
        <v>11</v>
      </c>
      <c r="C94" s="187"/>
      <c r="D94" s="35"/>
      <c r="E94" s="36"/>
      <c r="F94" s="84"/>
      <c r="G94" s="200"/>
    </row>
    <row r="95" spans="1:7" ht="19.5" customHeight="1" x14ac:dyDescent="0.15">
      <c r="A95" s="245"/>
      <c r="B95" s="167" t="s">
        <v>48</v>
      </c>
      <c r="C95" s="188"/>
      <c r="D95" s="37" t="s">
        <v>37</v>
      </c>
      <c r="E95" s="38">
        <v>1056</v>
      </c>
      <c r="F95" s="85"/>
      <c r="G95" s="207">
        <f>E95*F95</f>
        <v>0</v>
      </c>
    </row>
    <row r="96" spans="1:7" ht="11.25" x14ac:dyDescent="0.15">
      <c r="A96" s="189"/>
      <c r="B96" s="12" t="s">
        <v>102</v>
      </c>
      <c r="C96" s="26"/>
      <c r="D96" s="27"/>
      <c r="E96" s="28"/>
      <c r="F96" s="80"/>
      <c r="G96" s="170">
        <f>SUM(G76:G95)</f>
        <v>0</v>
      </c>
    </row>
    <row r="97" spans="1:7" ht="10.5" customHeight="1" x14ac:dyDescent="0.15">
      <c r="A97" s="194"/>
      <c r="B97" s="195"/>
      <c r="C97" s="196"/>
      <c r="D97" s="101"/>
      <c r="E97" s="102"/>
      <c r="F97" s="91"/>
      <c r="G97" s="197"/>
    </row>
    <row r="98" spans="1:7" ht="15.75" customHeight="1" x14ac:dyDescent="0.15">
      <c r="A98" s="156" t="s">
        <v>103</v>
      </c>
      <c r="B98" s="52" t="s">
        <v>54</v>
      </c>
      <c r="C98" s="57"/>
      <c r="D98" s="58"/>
      <c r="E98" s="30"/>
      <c r="F98" s="82"/>
      <c r="G98" s="178"/>
    </row>
    <row r="99" spans="1:7" x14ac:dyDescent="0.15">
      <c r="A99" s="182"/>
      <c r="D99" s="33"/>
      <c r="E99" s="34"/>
      <c r="F99" s="83"/>
      <c r="G99" s="183"/>
    </row>
    <row r="100" spans="1:7" x14ac:dyDescent="0.15">
      <c r="A100" s="246" t="s">
        <v>121</v>
      </c>
      <c r="B100" s="161" t="s">
        <v>56</v>
      </c>
      <c r="C100" s="213"/>
      <c r="D100" s="35"/>
      <c r="E100" s="36"/>
      <c r="F100" s="84"/>
      <c r="G100" s="200"/>
    </row>
    <row r="101" spans="1:7" ht="36" customHeight="1" x14ac:dyDescent="0.15">
      <c r="A101" s="247"/>
      <c r="B101" s="148" t="s">
        <v>57</v>
      </c>
      <c r="C101" s="213"/>
      <c r="D101" s="35"/>
      <c r="E101" s="36"/>
      <c r="F101" s="84"/>
      <c r="G101" s="200"/>
    </row>
    <row r="102" spans="1:7" ht="14.25" customHeight="1" x14ac:dyDescent="0.15">
      <c r="A102" s="248"/>
      <c r="B102" s="167" t="s">
        <v>55</v>
      </c>
      <c r="C102" s="215"/>
      <c r="D102" s="37" t="s">
        <v>1</v>
      </c>
      <c r="E102" s="38">
        <v>2</v>
      </c>
      <c r="F102" s="85"/>
      <c r="G102" s="207">
        <f>E102*F102</f>
        <v>0</v>
      </c>
    </row>
    <row r="103" spans="1:7" ht="12.75" customHeight="1" x14ac:dyDescent="0.15">
      <c r="A103" s="246"/>
      <c r="B103" s="249"/>
      <c r="D103" s="33"/>
      <c r="E103" s="49"/>
      <c r="F103" s="89"/>
      <c r="G103" s="250"/>
    </row>
    <row r="104" spans="1:7" ht="15" customHeight="1" x14ac:dyDescent="0.15">
      <c r="A104" s="246" t="s">
        <v>41</v>
      </c>
      <c r="B104" s="199" t="s">
        <v>59</v>
      </c>
      <c r="C104" s="213"/>
      <c r="D104" s="35"/>
      <c r="E104" s="36"/>
      <c r="F104" s="84"/>
      <c r="G104" s="200"/>
    </row>
    <row r="105" spans="1:7" x14ac:dyDescent="0.15">
      <c r="A105" s="251"/>
      <c r="B105" s="199"/>
      <c r="C105" s="213"/>
      <c r="D105" s="35"/>
      <c r="E105" s="36"/>
      <c r="F105" s="84"/>
      <c r="G105" s="200"/>
    </row>
    <row r="106" spans="1:7" ht="36" x14ac:dyDescent="0.15">
      <c r="A106" s="246" t="s">
        <v>135</v>
      </c>
      <c r="B106" s="148" t="s">
        <v>60</v>
      </c>
      <c r="C106" s="213"/>
      <c r="D106" s="35"/>
      <c r="E106" s="36"/>
      <c r="F106" s="84"/>
      <c r="G106" s="200"/>
    </row>
    <row r="107" spans="1:7" ht="12" x14ac:dyDescent="0.15">
      <c r="A107" s="166"/>
      <c r="B107" s="167" t="s">
        <v>58</v>
      </c>
      <c r="C107" s="215"/>
      <c r="D107" s="37" t="s">
        <v>1</v>
      </c>
      <c r="E107" s="38">
        <v>2</v>
      </c>
      <c r="F107" s="85"/>
      <c r="G107" s="207">
        <f>E107*F107</f>
        <v>0</v>
      </c>
    </row>
    <row r="108" spans="1:7" ht="12.75" customHeight="1" x14ac:dyDescent="0.15">
      <c r="A108" s="160"/>
      <c r="B108" s="252"/>
      <c r="C108" s="253"/>
      <c r="D108" s="54"/>
      <c r="E108" s="55"/>
      <c r="F108" s="94"/>
      <c r="G108" s="254"/>
    </row>
    <row r="109" spans="1:7" ht="51.75" customHeight="1" x14ac:dyDescent="0.15">
      <c r="A109" s="246" t="s">
        <v>136</v>
      </c>
      <c r="B109" s="148" t="s">
        <v>61</v>
      </c>
      <c r="C109" s="213"/>
      <c r="D109" s="35"/>
      <c r="E109" s="36"/>
      <c r="F109" s="84"/>
      <c r="G109" s="200"/>
    </row>
    <row r="110" spans="1:7" ht="12.75" customHeight="1" x14ac:dyDescent="0.15">
      <c r="A110" s="166"/>
      <c r="B110" s="167" t="s">
        <v>58</v>
      </c>
      <c r="C110" s="215"/>
      <c r="D110" s="37" t="s">
        <v>1</v>
      </c>
      <c r="E110" s="38">
        <v>1</v>
      </c>
      <c r="F110" s="85"/>
      <c r="G110" s="207">
        <f>E110*F110</f>
        <v>0</v>
      </c>
    </row>
    <row r="111" spans="1:7" ht="15" customHeight="1" x14ac:dyDescent="0.15">
      <c r="A111" s="158"/>
      <c r="B111" s="284"/>
      <c r="C111" s="285"/>
      <c r="D111" s="39"/>
      <c r="E111" s="40"/>
      <c r="F111" s="86"/>
      <c r="G111" s="286"/>
    </row>
    <row r="112" spans="1:7" x14ac:dyDescent="0.15">
      <c r="A112" s="246" t="s">
        <v>147</v>
      </c>
      <c r="B112" s="161" t="s">
        <v>146</v>
      </c>
      <c r="C112" s="255"/>
      <c r="D112" s="36"/>
      <c r="E112" s="36"/>
      <c r="F112" s="36"/>
      <c r="G112" s="219"/>
    </row>
    <row r="113" spans="1:7" ht="12" x14ac:dyDescent="0.15">
      <c r="A113" s="246"/>
      <c r="B113" s="148" t="s">
        <v>142</v>
      </c>
      <c r="C113" s="122" t="s">
        <v>141</v>
      </c>
      <c r="D113" s="84"/>
      <c r="E113" s="84"/>
      <c r="F113" s="84"/>
      <c r="G113" s="200"/>
    </row>
    <row r="114" spans="1:7" x14ac:dyDescent="0.15">
      <c r="A114" s="160"/>
      <c r="B114" s="255" t="s">
        <v>143</v>
      </c>
      <c r="C114" s="255"/>
      <c r="D114" s="124" t="s">
        <v>145</v>
      </c>
      <c r="E114" s="36">
        <v>2</v>
      </c>
      <c r="F114" s="122"/>
      <c r="G114" s="200">
        <f>E114*F114</f>
        <v>0</v>
      </c>
    </row>
    <row r="115" spans="1:7" x14ac:dyDescent="0.15">
      <c r="A115" s="166"/>
      <c r="B115" s="128" t="s">
        <v>144</v>
      </c>
      <c r="C115" s="128"/>
      <c r="D115" s="125" t="s">
        <v>145</v>
      </c>
      <c r="E115" s="38">
        <v>2</v>
      </c>
      <c r="F115" s="123"/>
      <c r="G115" s="207">
        <f>E115*F115</f>
        <v>0</v>
      </c>
    </row>
    <row r="116" spans="1:7" x14ac:dyDescent="0.15">
      <c r="A116" s="160"/>
      <c r="B116" s="255"/>
      <c r="C116" s="255"/>
      <c r="D116" s="84"/>
      <c r="E116" s="36"/>
      <c r="F116" s="84"/>
      <c r="G116" s="200"/>
    </row>
    <row r="117" spans="1:7" ht="16.5" customHeight="1" x14ac:dyDescent="0.15">
      <c r="A117" s="256" t="s">
        <v>149</v>
      </c>
      <c r="B117" s="161" t="s">
        <v>148</v>
      </c>
      <c r="C117" s="255"/>
      <c r="D117" s="36"/>
      <c r="E117" s="36"/>
      <c r="F117" s="84"/>
      <c r="G117" s="200"/>
    </row>
    <row r="118" spans="1:7" ht="48" x14ac:dyDescent="0.15">
      <c r="A118" s="160"/>
      <c r="B118" s="148" t="s">
        <v>160</v>
      </c>
      <c r="C118" s="255"/>
      <c r="D118" s="84"/>
      <c r="E118" s="84"/>
      <c r="F118" s="84"/>
      <c r="G118" s="200"/>
    </row>
    <row r="119" spans="1:7" x14ac:dyDescent="0.15">
      <c r="A119" s="166"/>
      <c r="B119" s="128"/>
      <c r="C119" s="128"/>
      <c r="D119" s="85" t="s">
        <v>1</v>
      </c>
      <c r="E119" s="85">
        <v>1</v>
      </c>
      <c r="F119" s="85"/>
      <c r="G119" s="207">
        <f>E119*F119</f>
        <v>0</v>
      </c>
    </row>
    <row r="120" spans="1:7" x14ac:dyDescent="0.15">
      <c r="A120" s="160"/>
      <c r="B120" s="255"/>
      <c r="C120" s="255"/>
      <c r="D120" s="84"/>
      <c r="E120" s="84"/>
      <c r="F120" s="84"/>
      <c r="G120" s="200"/>
    </row>
    <row r="121" spans="1:7" ht="11.25" x14ac:dyDescent="0.15">
      <c r="A121" s="257"/>
      <c r="B121" s="41" t="s">
        <v>104</v>
      </c>
      <c r="C121" s="42"/>
      <c r="D121" s="43"/>
      <c r="E121" s="44"/>
      <c r="F121" s="87"/>
      <c r="G121" s="258">
        <f>SUM(G100:G119)</f>
        <v>0</v>
      </c>
    </row>
    <row r="122" spans="1:7" x14ac:dyDescent="0.15">
      <c r="A122" s="160"/>
      <c r="B122" s="259"/>
      <c r="C122" s="165"/>
      <c r="D122" s="48"/>
      <c r="E122" s="51"/>
      <c r="F122" s="92"/>
      <c r="G122" s="260"/>
    </row>
    <row r="123" spans="1:7" ht="12" customHeight="1" x14ac:dyDescent="0.15">
      <c r="A123" s="166"/>
      <c r="B123" s="261"/>
      <c r="C123" s="169"/>
      <c r="D123" s="59"/>
      <c r="E123" s="24"/>
      <c r="F123" s="78"/>
      <c r="G123" s="262"/>
    </row>
    <row r="124" spans="1:7" ht="11.25" x14ac:dyDescent="0.15">
      <c r="A124" s="156" t="s">
        <v>42</v>
      </c>
      <c r="B124" s="52" t="s">
        <v>62</v>
      </c>
      <c r="C124" s="57"/>
      <c r="D124" s="58"/>
      <c r="E124" s="30"/>
      <c r="F124" s="82"/>
      <c r="G124" s="178"/>
    </row>
    <row r="125" spans="1:7" ht="11.25" x14ac:dyDescent="0.15">
      <c r="A125" s="140"/>
      <c r="B125" s="179"/>
      <c r="C125" s="165"/>
      <c r="D125" s="21"/>
      <c r="E125" s="22"/>
      <c r="F125" s="77"/>
      <c r="G125" s="163"/>
    </row>
    <row r="126" spans="1:7" x14ac:dyDescent="0.15">
      <c r="A126" s="164" t="s">
        <v>43</v>
      </c>
      <c r="B126" s="161" t="s">
        <v>63</v>
      </c>
      <c r="C126" s="287"/>
      <c r="D126" s="21"/>
      <c r="E126" s="22"/>
      <c r="F126" s="77"/>
      <c r="G126" s="163"/>
    </row>
    <row r="127" spans="1:7" ht="180" x14ac:dyDescent="0.15">
      <c r="A127" s="288"/>
      <c r="B127" s="148" t="s">
        <v>83</v>
      </c>
      <c r="C127" s="165"/>
      <c r="D127" s="21"/>
      <c r="E127" s="22"/>
      <c r="F127" s="77"/>
      <c r="G127" s="163"/>
    </row>
    <row r="128" spans="1:7" ht="15.75" customHeight="1" x14ac:dyDescent="0.15">
      <c r="A128" s="164"/>
      <c r="B128" s="148" t="s">
        <v>114</v>
      </c>
      <c r="C128" s="165"/>
      <c r="D128" s="60"/>
      <c r="E128" s="61"/>
      <c r="F128" s="96"/>
      <c r="G128" s="163"/>
    </row>
    <row r="129" spans="1:7" ht="15" customHeight="1" x14ac:dyDescent="0.15">
      <c r="A129" s="214"/>
      <c r="B129" s="289" t="s">
        <v>115</v>
      </c>
      <c r="C129" s="169"/>
      <c r="D129" s="23" t="s">
        <v>0</v>
      </c>
      <c r="E129" s="25">
        <v>104</v>
      </c>
      <c r="F129" s="79"/>
      <c r="G129" s="168">
        <f>E129*F129</f>
        <v>0</v>
      </c>
    </row>
    <row r="130" spans="1:7" ht="12" x14ac:dyDescent="0.15">
      <c r="A130" s="214"/>
      <c r="B130" s="289" t="s">
        <v>116</v>
      </c>
      <c r="C130" s="169"/>
      <c r="D130" s="23" t="s">
        <v>0</v>
      </c>
      <c r="E130" s="25">
        <v>30</v>
      </c>
      <c r="F130" s="79"/>
      <c r="G130" s="168">
        <f>E130*F130</f>
        <v>0</v>
      </c>
    </row>
    <row r="131" spans="1:7" x14ac:dyDescent="0.15">
      <c r="A131" s="182"/>
      <c r="D131" s="33"/>
      <c r="E131" s="34"/>
      <c r="F131" s="83"/>
      <c r="G131" s="183"/>
    </row>
    <row r="132" spans="1:7" ht="19.5" customHeight="1" x14ac:dyDescent="0.15">
      <c r="A132" s="164" t="s">
        <v>105</v>
      </c>
      <c r="B132" s="290" t="s">
        <v>64</v>
      </c>
      <c r="D132" s="33"/>
      <c r="E132" s="49"/>
      <c r="F132" s="89"/>
      <c r="G132" s="250"/>
    </row>
    <row r="133" spans="1:7" ht="88.5" customHeight="1" x14ac:dyDescent="0.15">
      <c r="A133" s="160"/>
      <c r="B133" s="148" t="s">
        <v>137</v>
      </c>
      <c r="D133" s="33"/>
      <c r="E133" s="49"/>
      <c r="F133" s="89"/>
      <c r="G133" s="250"/>
    </row>
    <row r="134" spans="1:7" ht="12" x14ac:dyDescent="0.15">
      <c r="A134" s="160"/>
      <c r="B134" s="148" t="s">
        <v>11</v>
      </c>
      <c r="D134" s="33"/>
      <c r="E134" s="49"/>
      <c r="F134" s="89"/>
      <c r="G134" s="250"/>
    </row>
    <row r="135" spans="1:7" ht="12" x14ac:dyDescent="0.15">
      <c r="A135" s="166"/>
      <c r="B135" s="291" t="s">
        <v>84</v>
      </c>
      <c r="C135" s="169"/>
      <c r="D135" s="59" t="s">
        <v>1</v>
      </c>
      <c r="E135" s="24">
        <v>2</v>
      </c>
      <c r="F135" s="78"/>
      <c r="G135" s="262">
        <f>E135*F135</f>
        <v>0</v>
      </c>
    </row>
    <row r="136" spans="1:7" x14ac:dyDescent="0.15">
      <c r="A136" s="160"/>
      <c r="B136" s="259"/>
      <c r="C136" s="165"/>
      <c r="D136" s="48"/>
      <c r="E136" s="51"/>
      <c r="F136" s="92"/>
      <c r="G136" s="260"/>
    </row>
    <row r="137" spans="1:7" x14ac:dyDescent="0.15">
      <c r="A137" s="164" t="s">
        <v>106</v>
      </c>
      <c r="B137" s="161" t="s">
        <v>65</v>
      </c>
      <c r="C137" s="292"/>
      <c r="D137" s="21"/>
      <c r="E137" s="22"/>
      <c r="F137" s="77"/>
      <c r="G137" s="163"/>
    </row>
    <row r="138" spans="1:7" s="16" customFormat="1" ht="60" x14ac:dyDescent="0.15">
      <c r="A138" s="164"/>
      <c r="B138" s="148" t="s">
        <v>66</v>
      </c>
      <c r="C138" s="292"/>
      <c r="D138" s="21"/>
      <c r="E138" s="22"/>
      <c r="F138" s="77"/>
      <c r="G138" s="163"/>
    </row>
    <row r="139" spans="1:7" s="11" customFormat="1" ht="11.25" x14ac:dyDescent="0.15">
      <c r="A139" s="214"/>
      <c r="B139" s="221" t="s">
        <v>58</v>
      </c>
      <c r="C139" s="126"/>
      <c r="D139" s="23" t="s">
        <v>1</v>
      </c>
      <c r="E139" s="25">
        <v>4</v>
      </c>
      <c r="F139" s="79"/>
      <c r="G139" s="168">
        <f>E139*F139</f>
        <v>0</v>
      </c>
    </row>
    <row r="140" spans="1:7" s="11" customFormat="1" ht="11.25" x14ac:dyDescent="0.15">
      <c r="A140" s="164"/>
      <c r="B140" s="179"/>
      <c r="C140" s="293"/>
      <c r="D140" s="49"/>
      <c r="E140" s="49"/>
      <c r="F140" s="49"/>
      <c r="G140" s="294"/>
    </row>
    <row r="141" spans="1:7" s="11" customFormat="1" ht="11.25" x14ac:dyDescent="0.15">
      <c r="A141" s="164" t="s">
        <v>107</v>
      </c>
      <c r="B141" s="161" t="s">
        <v>150</v>
      </c>
      <c r="C141" s="293"/>
      <c r="D141" s="49"/>
      <c r="E141" s="49"/>
      <c r="F141" s="49"/>
      <c r="G141" s="294"/>
    </row>
    <row r="142" spans="1:7" ht="32.25" customHeight="1" x14ac:dyDescent="0.15">
      <c r="A142" s="164"/>
      <c r="B142" s="148" t="s">
        <v>152</v>
      </c>
      <c r="C142" s="293"/>
      <c r="D142" s="49"/>
      <c r="E142" s="49"/>
      <c r="F142" s="49"/>
      <c r="G142" s="294"/>
    </row>
    <row r="143" spans="1:7" ht="15.75" x14ac:dyDescent="0.15">
      <c r="A143" s="214"/>
      <c r="B143" s="127"/>
      <c r="C143" s="126"/>
      <c r="D143" s="79" t="s">
        <v>1</v>
      </c>
      <c r="E143" s="25">
        <v>1</v>
      </c>
      <c r="F143" s="79"/>
      <c r="G143" s="295">
        <f>E143*F143</f>
        <v>0</v>
      </c>
    </row>
    <row r="144" spans="1:7" x14ac:dyDescent="0.15">
      <c r="A144" s="251"/>
      <c r="D144" s="77"/>
      <c r="E144" s="77"/>
      <c r="F144" s="77"/>
      <c r="G144" s="163"/>
    </row>
    <row r="145" spans="1:7" x14ac:dyDescent="0.15">
      <c r="A145" s="164" t="s">
        <v>151</v>
      </c>
      <c r="B145" s="161" t="s">
        <v>85</v>
      </c>
      <c r="C145" s="293"/>
      <c r="D145" s="21"/>
      <c r="E145" s="22"/>
      <c r="F145" s="77"/>
      <c r="G145" s="163"/>
    </row>
    <row r="146" spans="1:7" ht="72" x14ac:dyDescent="0.15">
      <c r="A146" s="164"/>
      <c r="B146" s="296" t="s">
        <v>153</v>
      </c>
      <c r="C146" s="293"/>
      <c r="D146" s="21"/>
      <c r="E146" s="22"/>
      <c r="F146" s="77"/>
      <c r="G146" s="163"/>
    </row>
    <row r="147" spans="1:7" x14ac:dyDescent="0.15">
      <c r="A147" s="214"/>
      <c r="B147" s="221"/>
      <c r="C147" s="126"/>
      <c r="D147" s="23" t="s">
        <v>1</v>
      </c>
      <c r="E147" s="25">
        <v>2</v>
      </c>
      <c r="F147" s="79"/>
      <c r="G147" s="168">
        <f>E147*F147</f>
        <v>0</v>
      </c>
    </row>
    <row r="148" spans="1:7" x14ac:dyDescent="0.15">
      <c r="A148" s="164"/>
      <c r="B148" s="179"/>
      <c r="C148" s="293"/>
      <c r="D148" s="21"/>
      <c r="E148" s="22"/>
      <c r="F148" s="77"/>
      <c r="G148" s="163"/>
    </row>
    <row r="149" spans="1:7" ht="15.75" customHeight="1" x14ac:dyDescent="0.15">
      <c r="A149" s="164" t="s">
        <v>154</v>
      </c>
      <c r="B149" s="161" t="s">
        <v>155</v>
      </c>
      <c r="C149" s="293"/>
      <c r="D149" s="21"/>
      <c r="E149" s="22"/>
      <c r="F149" s="77"/>
      <c r="G149" s="163"/>
    </row>
    <row r="150" spans="1:7" ht="31.5" x14ac:dyDescent="0.15">
      <c r="A150" s="164"/>
      <c r="B150" s="179" t="s">
        <v>156</v>
      </c>
      <c r="C150" s="293"/>
      <c r="D150" s="21"/>
      <c r="E150" s="22"/>
      <c r="F150" s="77"/>
      <c r="G150" s="163"/>
    </row>
    <row r="151" spans="1:7" ht="12.75" customHeight="1" x14ac:dyDescent="0.15">
      <c r="A151" s="160"/>
      <c r="B151" s="259"/>
      <c r="C151" s="165"/>
      <c r="D151" s="48" t="s">
        <v>1</v>
      </c>
      <c r="E151" s="51">
        <v>8</v>
      </c>
      <c r="F151" s="92"/>
      <c r="G151" s="260">
        <f>E151*F151</f>
        <v>0</v>
      </c>
    </row>
    <row r="152" spans="1:7" ht="11.25" x14ac:dyDescent="0.15">
      <c r="A152" s="156"/>
      <c r="B152" s="12" t="s">
        <v>108</v>
      </c>
      <c r="C152" s="26"/>
      <c r="D152" s="27"/>
      <c r="E152" s="28"/>
      <c r="F152" s="80"/>
      <c r="G152" s="170">
        <f>SUM(G127:G151)</f>
        <v>0</v>
      </c>
    </row>
    <row r="153" spans="1:7" s="45" customFormat="1" x14ac:dyDescent="0.15">
      <c r="A153" s="160"/>
      <c r="B153" s="259"/>
      <c r="C153" s="165"/>
      <c r="D153" s="48"/>
      <c r="E153" s="51"/>
      <c r="F153" s="92"/>
      <c r="G153" s="260"/>
    </row>
    <row r="154" spans="1:7" s="45" customFormat="1" x14ac:dyDescent="0.15">
      <c r="A154" s="160"/>
      <c r="B154" s="259"/>
      <c r="C154" s="165"/>
      <c r="D154" s="48"/>
      <c r="E154" s="51"/>
      <c r="F154" s="92"/>
      <c r="G154" s="260"/>
    </row>
    <row r="155" spans="1:7" s="45" customFormat="1" ht="11.25" x14ac:dyDescent="0.15">
      <c r="A155" s="257" t="s">
        <v>44</v>
      </c>
      <c r="B155" s="41" t="s">
        <v>67</v>
      </c>
      <c r="C155" s="64"/>
      <c r="D155" s="65"/>
      <c r="E155" s="66"/>
      <c r="F155" s="97"/>
      <c r="G155" s="297"/>
    </row>
    <row r="156" spans="1:7" s="45" customFormat="1" x14ac:dyDescent="0.15">
      <c r="A156" s="298" t="s">
        <v>46</v>
      </c>
      <c r="B156" s="67" t="s">
        <v>68</v>
      </c>
      <c r="C156" s="68"/>
      <c r="D156" s="39"/>
      <c r="E156" s="40"/>
      <c r="F156" s="86"/>
      <c r="G156" s="286"/>
    </row>
    <row r="157" spans="1:7" s="45" customFormat="1" ht="24" x14ac:dyDescent="0.15">
      <c r="A157" s="212"/>
      <c r="B157" s="148" t="s">
        <v>69</v>
      </c>
      <c r="C157" s="187"/>
      <c r="D157" s="35"/>
      <c r="E157" s="36"/>
      <c r="F157" s="84"/>
      <c r="G157" s="200"/>
    </row>
    <row r="158" spans="1:7" s="45" customFormat="1" ht="12" x14ac:dyDescent="0.15">
      <c r="A158" s="212"/>
      <c r="B158" s="148" t="s">
        <v>11</v>
      </c>
      <c r="C158" s="187"/>
      <c r="D158" s="35"/>
      <c r="E158" s="36"/>
      <c r="F158" s="84"/>
      <c r="G158" s="200"/>
    </row>
    <row r="159" spans="1:7" s="45" customFormat="1" ht="12" x14ac:dyDescent="0.15">
      <c r="A159" s="212"/>
      <c r="B159" s="201" t="s">
        <v>70</v>
      </c>
      <c r="C159" s="187"/>
      <c r="D159" s="37" t="s">
        <v>37</v>
      </c>
      <c r="E159" s="50">
        <v>1056</v>
      </c>
      <c r="F159" s="90"/>
      <c r="G159" s="299">
        <f>E159*F159</f>
        <v>0</v>
      </c>
    </row>
    <row r="160" spans="1:7" s="45" customFormat="1" ht="13.5" customHeight="1" x14ac:dyDescent="0.15">
      <c r="A160" s="257"/>
      <c r="B160" s="41" t="s">
        <v>71</v>
      </c>
      <c r="C160" s="42"/>
      <c r="D160" s="43"/>
      <c r="E160" s="44"/>
      <c r="F160" s="87"/>
      <c r="G160" s="258">
        <f>SUM(G156:G159)</f>
        <v>0</v>
      </c>
    </row>
    <row r="161" spans="1:7" s="45" customFormat="1" ht="11.25" x14ac:dyDescent="0.15">
      <c r="A161" s="300"/>
      <c r="B161" s="301"/>
      <c r="C161" s="302"/>
      <c r="D161" s="303"/>
      <c r="E161" s="304"/>
      <c r="F161" s="305"/>
      <c r="G161" s="306"/>
    </row>
    <row r="162" spans="1:7" s="45" customFormat="1" ht="30" x14ac:dyDescent="0.15">
      <c r="A162" s="257"/>
      <c r="B162" s="268" t="s">
        <v>72</v>
      </c>
      <c r="C162" s="64"/>
      <c r="D162" s="269"/>
      <c r="E162" s="270"/>
      <c r="F162" s="271"/>
      <c r="G162" s="272"/>
    </row>
    <row r="163" spans="1:7" s="45" customFormat="1" x14ac:dyDescent="0.15">
      <c r="A163" s="212"/>
      <c r="B163" s="273"/>
      <c r="C163" s="187"/>
      <c r="D163" s="274"/>
      <c r="E163" s="275"/>
      <c r="F163" s="255"/>
      <c r="G163" s="219"/>
    </row>
    <row r="164" spans="1:7" s="46" customFormat="1" ht="21" customHeight="1" x14ac:dyDescent="0.15">
      <c r="A164" s="246"/>
      <c r="B164" s="276" t="s">
        <v>73</v>
      </c>
      <c r="C164" s="277"/>
      <c r="D164" s="274"/>
      <c r="E164" s="275"/>
      <c r="F164" s="255"/>
      <c r="G164" s="278">
        <f>G19</f>
        <v>0</v>
      </c>
    </row>
    <row r="165" spans="1:7" s="4" customFormat="1" ht="12.75" x14ac:dyDescent="0.15">
      <c r="A165" s="246"/>
      <c r="B165" s="276"/>
      <c r="C165" s="277"/>
      <c r="D165" s="279"/>
      <c r="E165" s="280"/>
      <c r="F165" s="255"/>
      <c r="G165" s="278"/>
    </row>
    <row r="166" spans="1:7" s="4" customFormat="1" ht="12.75" x14ac:dyDescent="0.15">
      <c r="A166" s="246"/>
      <c r="B166" s="276" t="s">
        <v>74</v>
      </c>
      <c r="C166" s="277"/>
      <c r="D166" s="279"/>
      <c r="E166" s="280"/>
      <c r="F166" s="255"/>
      <c r="G166" s="278">
        <f>G41</f>
        <v>0</v>
      </c>
    </row>
    <row r="167" spans="1:7" s="4" customFormat="1" ht="12.75" x14ac:dyDescent="0.15">
      <c r="A167" s="246"/>
      <c r="B167" s="276"/>
      <c r="C167" s="277"/>
      <c r="D167" s="279"/>
      <c r="E167" s="280"/>
      <c r="F167" s="255"/>
      <c r="G167" s="278"/>
    </row>
    <row r="168" spans="1:7" s="45" customFormat="1" ht="14.25" customHeight="1" x14ac:dyDescent="0.15">
      <c r="A168" s="246"/>
      <c r="B168" s="276" t="s">
        <v>109</v>
      </c>
      <c r="C168" s="277"/>
      <c r="D168" s="279"/>
      <c r="E168" s="280"/>
      <c r="F168" s="255"/>
      <c r="G168" s="278">
        <f>G71</f>
        <v>0</v>
      </c>
    </row>
    <row r="169" spans="1:7" s="45" customFormat="1" ht="12.75" x14ac:dyDescent="0.15">
      <c r="A169" s="246"/>
      <c r="B169" s="276"/>
      <c r="C169" s="277"/>
      <c r="D169" s="279"/>
      <c r="E169" s="280"/>
      <c r="F169" s="255"/>
      <c r="G169" s="278"/>
    </row>
    <row r="170" spans="1:7" s="45" customFormat="1" ht="12.75" x14ac:dyDescent="0.15">
      <c r="A170" s="246"/>
      <c r="B170" s="276" t="s">
        <v>110</v>
      </c>
      <c r="C170" s="277"/>
      <c r="D170" s="279"/>
      <c r="E170" s="280"/>
      <c r="F170" s="255"/>
      <c r="G170" s="278">
        <f>G96</f>
        <v>0</v>
      </c>
    </row>
    <row r="171" spans="1:7" s="45" customFormat="1" ht="12.75" x14ac:dyDescent="0.15">
      <c r="A171" s="246"/>
      <c r="B171" s="276"/>
      <c r="C171" s="277"/>
      <c r="D171" s="279"/>
      <c r="E171" s="280"/>
      <c r="F171" s="255"/>
      <c r="G171" s="278"/>
    </row>
    <row r="172" spans="1:7" s="45" customFormat="1" ht="12.75" x14ac:dyDescent="0.15">
      <c r="A172" s="246"/>
      <c r="B172" s="276" t="s">
        <v>111</v>
      </c>
      <c r="C172" s="277"/>
      <c r="D172" s="279"/>
      <c r="E172" s="280"/>
      <c r="F172" s="255"/>
      <c r="G172" s="278">
        <f>G121</f>
        <v>0</v>
      </c>
    </row>
    <row r="173" spans="1:7" s="45" customFormat="1" ht="12.75" x14ac:dyDescent="0.15">
      <c r="A173" s="281"/>
      <c r="B173" s="282"/>
      <c r="C173" s="213"/>
      <c r="D173" s="279"/>
      <c r="E173" s="275"/>
      <c r="F173" s="255"/>
      <c r="G173" s="278"/>
    </row>
    <row r="174" spans="1:7" s="45" customFormat="1" ht="12.75" x14ac:dyDescent="0.15">
      <c r="A174" s="281"/>
      <c r="B174" s="282" t="s">
        <v>112</v>
      </c>
      <c r="C174" s="213"/>
      <c r="D174" s="279"/>
      <c r="E174" s="275"/>
      <c r="F174" s="255"/>
      <c r="G174" s="278">
        <f>G152</f>
        <v>0</v>
      </c>
    </row>
    <row r="175" spans="1:7" s="46" customFormat="1" ht="12.75" x14ac:dyDescent="0.15">
      <c r="A175" s="281"/>
      <c r="B175" s="282"/>
      <c r="C175" s="213"/>
      <c r="D175" s="279"/>
      <c r="E175" s="275"/>
      <c r="F175" s="255"/>
      <c r="G175" s="278"/>
    </row>
    <row r="176" spans="1:7" s="4" customFormat="1" ht="12.75" x14ac:dyDescent="0.15">
      <c r="A176" s="246"/>
      <c r="B176" s="282" t="s">
        <v>113</v>
      </c>
      <c r="C176" s="213"/>
      <c r="D176" s="279"/>
      <c r="E176" s="275"/>
      <c r="F176" s="255"/>
      <c r="G176" s="278">
        <f>G160</f>
        <v>0</v>
      </c>
    </row>
    <row r="177" spans="1:7" s="4" customFormat="1" ht="12.75" x14ac:dyDescent="0.15">
      <c r="A177" s="246"/>
      <c r="B177" s="276"/>
      <c r="C177" s="187"/>
      <c r="D177" s="279"/>
      <c r="E177" s="280"/>
      <c r="F177" s="255"/>
      <c r="G177" s="219"/>
    </row>
    <row r="178" spans="1:7" s="45" customFormat="1" ht="11.25" x14ac:dyDescent="0.15">
      <c r="A178" s="257"/>
      <c r="B178" s="353" t="s">
        <v>76</v>
      </c>
      <c r="C178" s="353"/>
      <c r="D178" s="353"/>
      <c r="E178" s="353"/>
      <c r="F178" s="98"/>
      <c r="G178" s="283">
        <f>SUM(G164:G176)</f>
        <v>0</v>
      </c>
    </row>
    <row r="179" spans="1:7" s="45" customFormat="1" ht="11.25" x14ac:dyDescent="0.15">
      <c r="A179" s="257"/>
      <c r="B179" s="42" t="s">
        <v>75</v>
      </c>
      <c r="C179" s="42"/>
      <c r="D179" s="70"/>
      <c r="E179" s="71"/>
      <c r="F179" s="98"/>
      <c r="G179" s="283">
        <f>G178*0.25</f>
        <v>0</v>
      </c>
    </row>
    <row r="180" spans="1:7" s="45" customFormat="1" ht="11.25" x14ac:dyDescent="0.15">
      <c r="A180" s="257"/>
      <c r="B180" s="353" t="s">
        <v>77</v>
      </c>
      <c r="C180" s="353"/>
      <c r="D180" s="353"/>
      <c r="E180" s="353"/>
      <c r="F180" s="98"/>
      <c r="G180" s="283">
        <f>G178+G179</f>
        <v>0</v>
      </c>
    </row>
    <row r="181" spans="1:7" s="45" customFormat="1" x14ac:dyDescent="0.15">
      <c r="A181" s="62"/>
      <c r="B181" s="31"/>
      <c r="C181" s="32"/>
      <c r="D181" s="72"/>
      <c r="E181" s="73"/>
      <c r="F181" s="99"/>
      <c r="G181" s="100"/>
    </row>
    <row r="182" spans="1:7" s="45" customFormat="1" x14ac:dyDescent="0.15">
      <c r="A182" s="62"/>
      <c r="B182" s="31"/>
      <c r="C182" s="32"/>
      <c r="D182" s="72"/>
      <c r="E182" s="73"/>
      <c r="F182" s="99"/>
      <c r="G182" s="100"/>
    </row>
    <row r="183" spans="1:7" s="45" customFormat="1" x14ac:dyDescent="0.15">
      <c r="A183" s="62"/>
      <c r="B183" s="31"/>
      <c r="C183" s="32"/>
      <c r="D183" s="72"/>
      <c r="E183" s="73"/>
      <c r="F183" s="99"/>
      <c r="G183" s="100"/>
    </row>
    <row r="184" spans="1:7" s="45" customFormat="1" x14ac:dyDescent="0.15">
      <c r="A184" s="62"/>
      <c r="B184" s="31"/>
      <c r="C184" s="32"/>
      <c r="D184" s="72"/>
      <c r="E184" s="73"/>
      <c r="F184" s="99"/>
      <c r="G184" s="100"/>
    </row>
    <row r="185" spans="1:7" s="45" customFormat="1" x14ac:dyDescent="0.15">
      <c r="A185" s="62"/>
      <c r="B185" s="31"/>
      <c r="C185" s="32"/>
      <c r="D185" s="72"/>
      <c r="E185" s="73"/>
      <c r="F185" s="99"/>
      <c r="G185" s="100"/>
    </row>
    <row r="186" spans="1:7" s="45" customFormat="1" x14ac:dyDescent="0.15">
      <c r="A186" s="62"/>
      <c r="B186" s="31"/>
      <c r="C186" s="32"/>
      <c r="D186" s="72"/>
      <c r="E186" s="73"/>
      <c r="F186" s="99"/>
      <c r="G186" s="100"/>
    </row>
    <row r="187" spans="1:7" s="45" customFormat="1" x14ac:dyDescent="0.15">
      <c r="A187" s="62"/>
      <c r="B187" s="31"/>
      <c r="C187" s="32"/>
      <c r="D187" s="72"/>
      <c r="E187" s="73"/>
      <c r="F187" s="99"/>
      <c r="G187" s="100"/>
    </row>
    <row r="188" spans="1:7" s="45" customFormat="1" x14ac:dyDescent="0.15">
      <c r="A188" s="62"/>
      <c r="B188" s="31"/>
      <c r="C188" s="32"/>
      <c r="D188" s="72"/>
      <c r="E188" s="73"/>
      <c r="F188" s="99"/>
      <c r="G188" s="100"/>
    </row>
    <row r="189" spans="1:7" s="45" customFormat="1" x14ac:dyDescent="0.15">
      <c r="A189" s="62"/>
      <c r="B189" s="31"/>
      <c r="C189" s="32"/>
      <c r="D189" s="72"/>
      <c r="E189" s="73"/>
      <c r="F189" s="99"/>
      <c r="G189" s="100"/>
    </row>
    <row r="190" spans="1:7" s="45" customFormat="1" x14ac:dyDescent="0.15">
      <c r="A190" s="62"/>
      <c r="B190" s="31"/>
      <c r="C190" s="32"/>
      <c r="D190" s="72"/>
      <c r="E190" s="73"/>
      <c r="F190" s="99"/>
      <c r="G190" s="100"/>
    </row>
    <row r="191" spans="1:7" s="45" customFormat="1" x14ac:dyDescent="0.15">
      <c r="A191" s="62"/>
      <c r="B191" s="31"/>
      <c r="C191" s="32"/>
      <c r="D191" s="72"/>
      <c r="E191" s="73"/>
      <c r="F191" s="99"/>
      <c r="G191" s="100"/>
    </row>
    <row r="192" spans="1:7" s="45" customFormat="1" x14ac:dyDescent="0.15">
      <c r="A192" s="62"/>
      <c r="B192" s="31"/>
      <c r="C192" s="32"/>
      <c r="D192" s="72"/>
      <c r="E192" s="73"/>
      <c r="F192" s="99"/>
      <c r="G192" s="100"/>
    </row>
    <row r="193" spans="1:7" s="45" customFormat="1" x14ac:dyDescent="0.15">
      <c r="A193" s="62"/>
      <c r="B193" s="31"/>
      <c r="C193" s="32"/>
      <c r="D193" s="72"/>
      <c r="E193" s="73"/>
      <c r="F193" s="99"/>
      <c r="G193" s="100"/>
    </row>
    <row r="194" spans="1:7" s="45" customFormat="1" x14ac:dyDescent="0.15">
      <c r="A194" s="62"/>
      <c r="B194" s="31"/>
      <c r="C194" s="32"/>
      <c r="D194" s="72"/>
      <c r="E194" s="73"/>
      <c r="F194" s="99"/>
      <c r="G194" s="100"/>
    </row>
    <row r="195" spans="1:7" s="45" customFormat="1" x14ac:dyDescent="0.15">
      <c r="A195" s="62"/>
      <c r="B195" s="31"/>
      <c r="C195" s="32"/>
      <c r="D195" s="72"/>
      <c r="E195" s="73"/>
      <c r="F195" s="99"/>
      <c r="G195" s="100"/>
    </row>
    <row r="196" spans="1:7" s="45" customFormat="1" x14ac:dyDescent="0.15">
      <c r="A196" s="62"/>
      <c r="B196" s="31"/>
      <c r="C196" s="32"/>
      <c r="D196" s="72"/>
      <c r="E196" s="73"/>
      <c r="F196" s="99"/>
      <c r="G196" s="100"/>
    </row>
    <row r="197" spans="1:7" s="45" customFormat="1" x14ac:dyDescent="0.15">
      <c r="A197" s="62"/>
      <c r="B197" s="31"/>
      <c r="C197" s="32"/>
      <c r="D197" s="72"/>
      <c r="E197" s="73"/>
      <c r="F197" s="99"/>
      <c r="G197" s="100"/>
    </row>
    <row r="198" spans="1:7" s="46" customFormat="1" x14ac:dyDescent="0.15">
      <c r="A198" s="62"/>
      <c r="B198" s="31"/>
      <c r="C198" s="32"/>
      <c r="D198" s="72"/>
      <c r="E198" s="73"/>
      <c r="F198" s="99"/>
      <c r="G198" s="100"/>
    </row>
    <row r="199" spans="1:7" s="45" customFormat="1" x14ac:dyDescent="0.15">
      <c r="A199" s="62"/>
      <c r="B199" s="31"/>
      <c r="C199" s="32"/>
      <c r="D199" s="72"/>
      <c r="E199" s="73"/>
      <c r="F199" s="99"/>
      <c r="G199" s="100"/>
    </row>
    <row r="200" spans="1:7" s="45" customFormat="1" x14ac:dyDescent="0.15">
      <c r="A200" s="62"/>
      <c r="B200" s="31"/>
      <c r="C200" s="32"/>
      <c r="D200" s="72"/>
      <c r="E200" s="73"/>
      <c r="F200" s="99"/>
      <c r="G200" s="100"/>
    </row>
    <row r="201" spans="1:7" s="45" customFormat="1" x14ac:dyDescent="0.15">
      <c r="A201" s="62"/>
      <c r="B201" s="31"/>
      <c r="C201" s="32"/>
      <c r="D201" s="72"/>
      <c r="E201" s="73"/>
      <c r="F201" s="99"/>
      <c r="G201" s="100"/>
    </row>
    <row r="202" spans="1:7" s="45" customFormat="1" x14ac:dyDescent="0.15">
      <c r="A202" s="62"/>
      <c r="B202" s="31"/>
      <c r="C202" s="32"/>
      <c r="D202" s="72"/>
      <c r="E202" s="73"/>
      <c r="F202" s="99"/>
      <c r="G202" s="100"/>
    </row>
    <row r="203" spans="1:7" s="45" customFormat="1" x14ac:dyDescent="0.15">
      <c r="A203" s="62"/>
      <c r="B203" s="31"/>
      <c r="C203" s="32"/>
      <c r="D203" s="72"/>
      <c r="E203" s="73"/>
      <c r="F203" s="99"/>
      <c r="G203" s="100"/>
    </row>
    <row r="204" spans="1:7" s="45" customFormat="1" x14ac:dyDescent="0.15">
      <c r="A204" s="62"/>
      <c r="B204" s="31"/>
      <c r="C204" s="32"/>
      <c r="D204" s="72"/>
      <c r="E204" s="73"/>
      <c r="F204" s="99"/>
      <c r="G204" s="100"/>
    </row>
    <row r="205" spans="1:7" s="45" customFormat="1" x14ac:dyDescent="0.15">
      <c r="A205" s="62"/>
      <c r="B205" s="31"/>
      <c r="C205" s="32"/>
      <c r="D205" s="72"/>
      <c r="E205" s="73"/>
      <c r="F205" s="99"/>
      <c r="G205" s="100"/>
    </row>
    <row r="206" spans="1:7" s="45" customFormat="1" x14ac:dyDescent="0.15">
      <c r="A206" s="62"/>
      <c r="B206" s="31"/>
      <c r="C206" s="32"/>
      <c r="D206" s="72"/>
      <c r="E206" s="73"/>
      <c r="F206" s="99"/>
      <c r="G206" s="100"/>
    </row>
    <row r="207" spans="1:7" s="45" customFormat="1" x14ac:dyDescent="0.15">
      <c r="A207" s="62"/>
      <c r="B207" s="31"/>
      <c r="C207" s="32"/>
      <c r="D207" s="72"/>
      <c r="E207" s="73"/>
      <c r="F207" s="99"/>
      <c r="G207" s="100"/>
    </row>
    <row r="208" spans="1:7" s="45" customFormat="1" x14ac:dyDescent="0.15">
      <c r="A208" s="62"/>
      <c r="B208" s="31"/>
      <c r="C208" s="32"/>
      <c r="D208" s="72"/>
      <c r="E208" s="73"/>
      <c r="F208" s="99"/>
      <c r="G208" s="100"/>
    </row>
    <row r="209" spans="1:7" s="45" customFormat="1" x14ac:dyDescent="0.15">
      <c r="A209" s="62"/>
      <c r="B209" s="31"/>
      <c r="C209" s="32"/>
      <c r="D209" s="72"/>
      <c r="E209" s="73"/>
      <c r="F209" s="99"/>
      <c r="G209" s="100"/>
    </row>
    <row r="210" spans="1:7" s="45" customFormat="1" x14ac:dyDescent="0.15">
      <c r="A210" s="62"/>
      <c r="B210" s="31"/>
      <c r="C210" s="32"/>
      <c r="D210" s="72"/>
      <c r="E210" s="73"/>
      <c r="F210" s="99"/>
      <c r="G210" s="100"/>
    </row>
    <row r="211" spans="1:7" s="45" customFormat="1" x14ac:dyDescent="0.15">
      <c r="A211" s="62"/>
      <c r="B211" s="31"/>
      <c r="C211" s="32"/>
      <c r="D211" s="72"/>
      <c r="E211" s="73"/>
      <c r="F211" s="99"/>
      <c r="G211" s="100"/>
    </row>
    <row r="212" spans="1:7" s="45" customFormat="1" x14ac:dyDescent="0.15">
      <c r="A212" s="62"/>
      <c r="B212" s="31"/>
      <c r="C212" s="32"/>
      <c r="D212" s="72"/>
      <c r="E212" s="73"/>
      <c r="F212" s="99"/>
      <c r="G212" s="100"/>
    </row>
    <row r="213" spans="1:7" s="45" customFormat="1" x14ac:dyDescent="0.15">
      <c r="A213" s="62"/>
      <c r="B213" s="31"/>
      <c r="C213" s="32"/>
      <c r="D213" s="72"/>
      <c r="E213" s="73"/>
      <c r="F213" s="99"/>
      <c r="G213" s="100"/>
    </row>
    <row r="214" spans="1:7" s="45" customFormat="1" x14ac:dyDescent="0.15">
      <c r="A214" s="62"/>
      <c r="B214" s="31"/>
      <c r="C214" s="32"/>
      <c r="D214" s="72"/>
      <c r="E214" s="73"/>
      <c r="F214" s="99"/>
      <c r="G214" s="100"/>
    </row>
    <row r="215" spans="1:7" s="45" customFormat="1" x14ac:dyDescent="0.15">
      <c r="A215" s="62"/>
      <c r="B215" s="31"/>
      <c r="C215" s="32"/>
      <c r="D215" s="72"/>
      <c r="E215" s="73"/>
      <c r="F215" s="99"/>
      <c r="G215" s="100"/>
    </row>
    <row r="216" spans="1:7" s="45" customFormat="1" x14ac:dyDescent="0.15">
      <c r="A216" s="62"/>
      <c r="B216" s="31"/>
      <c r="C216" s="32"/>
      <c r="D216" s="72"/>
      <c r="E216" s="73"/>
      <c r="F216" s="99"/>
      <c r="G216" s="100"/>
    </row>
    <row r="217" spans="1:7" s="45" customFormat="1" x14ac:dyDescent="0.15">
      <c r="A217" s="62"/>
      <c r="B217" s="31"/>
      <c r="C217" s="32"/>
      <c r="D217" s="72"/>
      <c r="E217" s="73"/>
      <c r="F217" s="99"/>
      <c r="G217" s="100"/>
    </row>
    <row r="218" spans="1:7" s="45" customFormat="1" x14ac:dyDescent="0.15">
      <c r="A218" s="62"/>
      <c r="B218" s="31"/>
      <c r="C218" s="32"/>
      <c r="D218" s="72"/>
      <c r="E218" s="73"/>
      <c r="F218" s="99"/>
      <c r="G218" s="100"/>
    </row>
    <row r="219" spans="1:7" s="45" customFormat="1" x14ac:dyDescent="0.15">
      <c r="A219" s="62"/>
      <c r="B219" s="31"/>
      <c r="C219" s="32"/>
      <c r="D219" s="72"/>
      <c r="E219" s="73"/>
      <c r="F219" s="99"/>
      <c r="G219" s="100"/>
    </row>
    <row r="220" spans="1:7" s="45" customFormat="1" x14ac:dyDescent="0.15">
      <c r="A220" s="62"/>
      <c r="B220" s="31"/>
      <c r="C220" s="32"/>
      <c r="D220" s="72"/>
      <c r="E220" s="73"/>
      <c r="F220" s="99"/>
      <c r="G220" s="100"/>
    </row>
    <row r="221" spans="1:7" s="45" customFormat="1" x14ac:dyDescent="0.15">
      <c r="A221" s="62"/>
      <c r="B221" s="31"/>
      <c r="C221" s="32"/>
      <c r="D221" s="72"/>
      <c r="E221" s="73"/>
      <c r="F221" s="99"/>
      <c r="G221" s="100"/>
    </row>
    <row r="222" spans="1:7" s="45" customFormat="1" x14ac:dyDescent="0.15">
      <c r="A222" s="62"/>
      <c r="B222" s="31"/>
      <c r="C222" s="32"/>
      <c r="D222" s="72"/>
      <c r="E222" s="73"/>
      <c r="F222" s="99"/>
      <c r="G222" s="100"/>
    </row>
    <row r="223" spans="1:7" s="45" customFormat="1" x14ac:dyDescent="0.15">
      <c r="A223" s="62"/>
      <c r="B223" s="31"/>
      <c r="C223" s="32"/>
      <c r="D223" s="72"/>
      <c r="E223" s="73"/>
      <c r="F223" s="99"/>
      <c r="G223" s="100"/>
    </row>
    <row r="224" spans="1:7" s="45" customFormat="1" ht="12.75" customHeight="1" x14ac:dyDescent="0.15">
      <c r="A224" s="62"/>
      <c r="B224" s="31"/>
      <c r="C224" s="32"/>
      <c r="D224" s="72"/>
      <c r="E224" s="73"/>
      <c r="F224" s="99"/>
      <c r="G224" s="100"/>
    </row>
    <row r="225" spans="1:7" s="45" customFormat="1" x14ac:dyDescent="0.15">
      <c r="A225" s="62"/>
      <c r="B225" s="31"/>
      <c r="C225" s="32"/>
      <c r="D225" s="72"/>
      <c r="E225" s="73"/>
      <c r="F225" s="99"/>
      <c r="G225" s="100"/>
    </row>
    <row r="226" spans="1:7" s="45" customFormat="1" x14ac:dyDescent="0.15">
      <c r="A226" s="62"/>
      <c r="B226" s="31"/>
      <c r="C226" s="32"/>
      <c r="D226" s="72"/>
      <c r="E226" s="73"/>
      <c r="F226" s="99"/>
      <c r="G226" s="100"/>
    </row>
    <row r="227" spans="1:7" s="45" customFormat="1" x14ac:dyDescent="0.15">
      <c r="A227" s="62"/>
      <c r="B227" s="31"/>
      <c r="C227" s="32"/>
      <c r="D227" s="72"/>
      <c r="E227" s="73"/>
      <c r="F227" s="99"/>
      <c r="G227" s="100"/>
    </row>
    <row r="228" spans="1:7" s="45" customFormat="1" x14ac:dyDescent="0.15">
      <c r="A228" s="62"/>
      <c r="B228" s="31"/>
      <c r="C228" s="32"/>
      <c r="D228" s="72"/>
      <c r="E228" s="73"/>
      <c r="F228" s="99"/>
      <c r="G228" s="100"/>
    </row>
    <row r="229" spans="1:7" s="45" customFormat="1" x14ac:dyDescent="0.15">
      <c r="A229" s="62"/>
      <c r="B229" s="31"/>
      <c r="C229" s="32"/>
      <c r="D229" s="72"/>
      <c r="E229" s="73"/>
      <c r="F229" s="99"/>
      <c r="G229" s="100"/>
    </row>
    <row r="230" spans="1:7" s="45" customFormat="1" x14ac:dyDescent="0.15">
      <c r="A230" s="62"/>
      <c r="B230" s="31"/>
      <c r="C230" s="32"/>
      <c r="D230" s="72"/>
      <c r="E230" s="73"/>
      <c r="F230" s="99"/>
      <c r="G230" s="100"/>
    </row>
    <row r="231" spans="1:7" s="45" customFormat="1" x14ac:dyDescent="0.15">
      <c r="A231" s="62"/>
      <c r="B231" s="31"/>
      <c r="C231" s="32"/>
      <c r="D231" s="72"/>
      <c r="E231" s="73"/>
      <c r="F231" s="99"/>
      <c r="G231" s="100"/>
    </row>
    <row r="232" spans="1:7" s="45" customFormat="1" x14ac:dyDescent="0.15">
      <c r="A232" s="62"/>
      <c r="B232" s="31"/>
      <c r="C232" s="32"/>
      <c r="D232" s="72"/>
      <c r="E232" s="73"/>
      <c r="F232" s="99"/>
      <c r="G232" s="100"/>
    </row>
    <row r="233" spans="1:7" s="45" customFormat="1" x14ac:dyDescent="0.15">
      <c r="A233" s="62"/>
      <c r="B233" s="31"/>
      <c r="C233" s="32"/>
      <c r="D233" s="72"/>
      <c r="E233" s="73"/>
      <c r="F233" s="99"/>
      <c r="G233" s="100"/>
    </row>
    <row r="234" spans="1:7" s="45" customFormat="1" x14ac:dyDescent="0.15">
      <c r="A234" s="62"/>
      <c r="B234" s="31"/>
      <c r="C234" s="32"/>
      <c r="D234" s="72"/>
      <c r="E234" s="73"/>
      <c r="F234" s="99"/>
      <c r="G234" s="100"/>
    </row>
    <row r="235" spans="1:7" s="45" customFormat="1" x14ac:dyDescent="0.15">
      <c r="A235" s="62"/>
      <c r="B235" s="31"/>
      <c r="C235" s="32"/>
      <c r="D235" s="72"/>
      <c r="E235" s="73"/>
      <c r="F235" s="99"/>
      <c r="G235" s="100"/>
    </row>
    <row r="236" spans="1:7" s="45" customFormat="1" x14ac:dyDescent="0.15">
      <c r="A236" s="62"/>
      <c r="B236" s="31"/>
      <c r="C236" s="32"/>
      <c r="D236" s="72"/>
      <c r="E236" s="73"/>
      <c r="F236" s="99"/>
      <c r="G236" s="100"/>
    </row>
    <row r="237" spans="1:7" s="45" customFormat="1" x14ac:dyDescent="0.15">
      <c r="A237" s="62"/>
      <c r="B237" s="31"/>
      <c r="C237" s="32"/>
      <c r="D237" s="72"/>
      <c r="E237" s="73"/>
      <c r="F237" s="99"/>
      <c r="G237" s="100"/>
    </row>
    <row r="238" spans="1:7" s="45" customFormat="1" x14ac:dyDescent="0.15">
      <c r="A238" s="62"/>
      <c r="B238" s="31"/>
      <c r="C238" s="32"/>
      <c r="D238" s="72"/>
      <c r="E238" s="73"/>
      <c r="F238" s="99"/>
      <c r="G238" s="100"/>
    </row>
    <row r="239" spans="1:7" s="45" customFormat="1" x14ac:dyDescent="0.15">
      <c r="A239" s="62"/>
      <c r="B239" s="31"/>
      <c r="C239" s="32"/>
      <c r="D239" s="72"/>
      <c r="E239" s="73"/>
      <c r="F239" s="99"/>
      <c r="G239" s="100"/>
    </row>
    <row r="240" spans="1:7" s="45" customFormat="1" x14ac:dyDescent="0.15">
      <c r="A240" s="62"/>
      <c r="B240" s="31"/>
      <c r="C240" s="32"/>
      <c r="D240" s="72"/>
      <c r="E240" s="73"/>
      <c r="F240" s="99"/>
      <c r="G240" s="100"/>
    </row>
    <row r="241" spans="1:7" s="45" customFormat="1" x14ac:dyDescent="0.15">
      <c r="A241" s="62"/>
      <c r="B241" s="31"/>
      <c r="C241" s="32"/>
      <c r="D241" s="72"/>
      <c r="E241" s="73"/>
      <c r="F241" s="99"/>
      <c r="G241" s="100"/>
    </row>
    <row r="242" spans="1:7" s="45" customFormat="1" x14ac:dyDescent="0.15">
      <c r="A242" s="62"/>
      <c r="B242" s="31"/>
      <c r="C242" s="32"/>
      <c r="D242" s="72"/>
      <c r="E242" s="73"/>
      <c r="F242" s="99"/>
      <c r="G242" s="100"/>
    </row>
    <row r="243" spans="1:7" s="45" customFormat="1" x14ac:dyDescent="0.15">
      <c r="A243" s="62"/>
      <c r="B243" s="31"/>
      <c r="C243" s="32"/>
      <c r="D243" s="72"/>
      <c r="E243" s="73"/>
      <c r="F243" s="99"/>
      <c r="G243" s="100"/>
    </row>
    <row r="244" spans="1:7" s="45" customFormat="1" x14ac:dyDescent="0.15">
      <c r="A244" s="62"/>
      <c r="B244" s="31"/>
      <c r="C244" s="32"/>
      <c r="D244" s="72"/>
      <c r="E244" s="73"/>
      <c r="F244" s="99"/>
      <c r="G244" s="100"/>
    </row>
    <row r="245" spans="1:7" s="45" customFormat="1" x14ac:dyDescent="0.15">
      <c r="A245" s="62"/>
      <c r="B245" s="31"/>
      <c r="C245" s="32"/>
      <c r="D245" s="72"/>
      <c r="E245" s="73"/>
      <c r="F245" s="99"/>
      <c r="G245" s="100"/>
    </row>
    <row r="246" spans="1:7" s="45" customFormat="1" x14ac:dyDescent="0.15">
      <c r="A246" s="62"/>
      <c r="B246" s="31"/>
      <c r="C246" s="32"/>
      <c r="D246" s="72"/>
      <c r="E246" s="73"/>
      <c r="F246" s="99"/>
      <c r="G246" s="100"/>
    </row>
    <row r="247" spans="1:7" s="45" customFormat="1" x14ac:dyDescent="0.15">
      <c r="A247" s="62"/>
      <c r="B247" s="31"/>
      <c r="C247" s="32"/>
      <c r="D247" s="72"/>
      <c r="E247" s="73"/>
      <c r="F247" s="99"/>
      <c r="G247" s="100"/>
    </row>
    <row r="248" spans="1:7" s="45" customFormat="1" x14ac:dyDescent="0.15">
      <c r="A248" s="62"/>
      <c r="B248" s="31"/>
      <c r="C248" s="32"/>
      <c r="D248" s="72"/>
      <c r="E248" s="73"/>
      <c r="F248" s="99"/>
      <c r="G248" s="100"/>
    </row>
    <row r="249" spans="1:7" s="45" customFormat="1" x14ac:dyDescent="0.15">
      <c r="A249" s="62"/>
      <c r="B249" s="31"/>
      <c r="C249" s="32"/>
      <c r="D249" s="72"/>
      <c r="E249" s="73"/>
      <c r="F249" s="99"/>
      <c r="G249" s="100"/>
    </row>
    <row r="250" spans="1:7" s="45" customFormat="1" x14ac:dyDescent="0.15">
      <c r="A250" s="62"/>
      <c r="B250" s="31"/>
      <c r="C250" s="32"/>
      <c r="D250" s="72"/>
      <c r="E250" s="73"/>
      <c r="F250" s="99"/>
      <c r="G250" s="100"/>
    </row>
    <row r="251" spans="1:7" s="45" customFormat="1" x14ac:dyDescent="0.15">
      <c r="A251" s="62"/>
      <c r="B251" s="31"/>
      <c r="C251" s="32"/>
      <c r="D251" s="72"/>
      <c r="E251" s="73"/>
      <c r="F251" s="99"/>
      <c r="G251" s="100"/>
    </row>
    <row r="252" spans="1:7" s="45" customFormat="1" x14ac:dyDescent="0.15">
      <c r="A252" s="62"/>
      <c r="B252" s="31"/>
      <c r="C252" s="32"/>
      <c r="D252" s="72"/>
      <c r="E252" s="73"/>
      <c r="F252" s="99"/>
      <c r="G252" s="100"/>
    </row>
    <row r="253" spans="1:7" s="45" customFormat="1" x14ac:dyDescent="0.15">
      <c r="A253" s="62"/>
      <c r="B253" s="31"/>
      <c r="C253" s="32"/>
      <c r="D253" s="72"/>
      <c r="E253" s="73"/>
      <c r="F253" s="99"/>
      <c r="G253" s="100"/>
    </row>
    <row r="254" spans="1:7" s="45" customFormat="1" x14ac:dyDescent="0.15">
      <c r="A254" s="62"/>
      <c r="B254" s="31"/>
      <c r="C254" s="32"/>
      <c r="D254" s="72"/>
      <c r="E254" s="73"/>
      <c r="F254" s="99"/>
      <c r="G254" s="100"/>
    </row>
    <row r="255" spans="1:7" s="45" customFormat="1" x14ac:dyDescent="0.15">
      <c r="A255" s="62"/>
      <c r="B255" s="31"/>
      <c r="C255" s="32"/>
      <c r="D255" s="72"/>
      <c r="E255" s="73"/>
      <c r="F255" s="99"/>
      <c r="G255" s="100"/>
    </row>
    <row r="256" spans="1:7" s="45" customFormat="1" x14ac:dyDescent="0.15">
      <c r="A256" s="62"/>
      <c r="B256" s="31"/>
      <c r="C256" s="32"/>
      <c r="D256" s="72"/>
      <c r="E256" s="73"/>
      <c r="F256" s="99"/>
      <c r="G256" s="100"/>
    </row>
    <row r="257" spans="1:7" s="45" customFormat="1" x14ac:dyDescent="0.15">
      <c r="A257" s="62"/>
      <c r="B257" s="31"/>
      <c r="C257" s="32"/>
      <c r="D257" s="72"/>
      <c r="E257" s="73"/>
      <c r="F257" s="99"/>
      <c r="G257" s="100"/>
    </row>
    <row r="258" spans="1:7" s="45" customFormat="1" x14ac:dyDescent="0.15">
      <c r="A258" s="62"/>
      <c r="B258" s="31"/>
      <c r="C258" s="32"/>
      <c r="D258" s="72"/>
      <c r="E258" s="73"/>
      <c r="F258" s="99"/>
      <c r="G258" s="100"/>
    </row>
    <row r="259" spans="1:7" s="45" customFormat="1" x14ac:dyDescent="0.15">
      <c r="A259" s="62"/>
      <c r="B259" s="31"/>
      <c r="C259" s="32"/>
      <c r="D259" s="72"/>
      <c r="E259" s="73"/>
      <c r="F259" s="99"/>
      <c r="G259" s="100"/>
    </row>
    <row r="260" spans="1:7" s="45" customFormat="1" x14ac:dyDescent="0.15">
      <c r="A260" s="62"/>
      <c r="B260" s="31"/>
      <c r="C260" s="32"/>
      <c r="D260" s="72"/>
      <c r="E260" s="73"/>
      <c r="F260" s="99"/>
      <c r="G260" s="100"/>
    </row>
    <row r="261" spans="1:7" s="45" customFormat="1" x14ac:dyDescent="0.15">
      <c r="A261" s="62"/>
      <c r="B261" s="31"/>
      <c r="C261" s="32"/>
      <c r="D261" s="72"/>
      <c r="E261" s="73"/>
      <c r="F261" s="99"/>
      <c r="G261" s="100"/>
    </row>
    <row r="262" spans="1:7" s="45" customFormat="1" x14ac:dyDescent="0.15">
      <c r="A262" s="62"/>
      <c r="B262" s="31"/>
      <c r="C262" s="32"/>
      <c r="D262" s="72"/>
      <c r="E262" s="73"/>
      <c r="F262" s="99"/>
      <c r="G262" s="100"/>
    </row>
    <row r="263" spans="1:7" s="45" customFormat="1" x14ac:dyDescent="0.15">
      <c r="A263" s="62"/>
      <c r="B263" s="31"/>
      <c r="C263" s="32"/>
      <c r="D263" s="72"/>
      <c r="E263" s="73"/>
      <c r="F263" s="99"/>
      <c r="G263" s="100"/>
    </row>
    <row r="264" spans="1:7" s="45" customFormat="1" x14ac:dyDescent="0.15">
      <c r="A264" s="62"/>
      <c r="B264" s="31"/>
      <c r="C264" s="32"/>
      <c r="D264" s="72"/>
      <c r="E264" s="73"/>
      <c r="F264" s="99"/>
      <c r="G264" s="100"/>
    </row>
    <row r="265" spans="1:7" s="45" customFormat="1" x14ac:dyDescent="0.15">
      <c r="A265" s="62"/>
      <c r="B265" s="31"/>
      <c r="C265" s="32"/>
      <c r="D265" s="72"/>
      <c r="E265" s="73"/>
      <c r="F265" s="99"/>
      <c r="G265" s="100"/>
    </row>
    <row r="266" spans="1:7" s="45" customFormat="1" x14ac:dyDescent="0.15">
      <c r="A266" s="62"/>
      <c r="B266" s="31"/>
      <c r="C266" s="32"/>
      <c r="D266" s="72"/>
      <c r="E266" s="73"/>
      <c r="F266" s="99"/>
      <c r="G266" s="100"/>
    </row>
    <row r="267" spans="1:7" s="45" customFormat="1" x14ac:dyDescent="0.15">
      <c r="A267" s="62"/>
      <c r="B267" s="31"/>
      <c r="C267" s="32"/>
      <c r="D267" s="72"/>
      <c r="E267" s="73"/>
      <c r="F267" s="99"/>
      <c r="G267" s="100"/>
    </row>
    <row r="268" spans="1:7" s="45" customFormat="1" x14ac:dyDescent="0.15">
      <c r="A268" s="62"/>
      <c r="B268" s="31"/>
      <c r="C268" s="32"/>
      <c r="D268" s="72"/>
      <c r="E268" s="73"/>
      <c r="F268" s="99"/>
      <c r="G268" s="100"/>
    </row>
    <row r="269" spans="1:7" s="45" customFormat="1" x14ac:dyDescent="0.15">
      <c r="A269" s="62"/>
      <c r="B269" s="31"/>
      <c r="C269" s="32"/>
      <c r="D269" s="72"/>
      <c r="E269" s="73"/>
      <c r="F269" s="99"/>
      <c r="G269" s="100"/>
    </row>
    <row r="270" spans="1:7" s="45" customFormat="1" x14ac:dyDescent="0.15">
      <c r="A270" s="62"/>
      <c r="B270" s="31"/>
      <c r="C270" s="32"/>
      <c r="D270" s="72"/>
      <c r="E270" s="73"/>
      <c r="F270" s="99"/>
      <c r="G270" s="100"/>
    </row>
    <row r="271" spans="1:7" s="45" customFormat="1" x14ac:dyDescent="0.15">
      <c r="A271" s="62"/>
      <c r="B271" s="31"/>
      <c r="C271" s="32"/>
      <c r="D271" s="72"/>
      <c r="E271" s="73"/>
      <c r="F271" s="99"/>
      <c r="G271" s="100"/>
    </row>
    <row r="272" spans="1:7" s="45" customFormat="1" x14ac:dyDescent="0.15">
      <c r="A272" s="62"/>
      <c r="B272" s="31"/>
      <c r="C272" s="32"/>
      <c r="D272" s="72"/>
      <c r="E272" s="73"/>
      <c r="F272" s="99"/>
      <c r="G272" s="100"/>
    </row>
    <row r="273" spans="1:7" s="45" customFormat="1" x14ac:dyDescent="0.15">
      <c r="A273" s="62"/>
      <c r="B273" s="31"/>
      <c r="C273" s="32"/>
      <c r="D273" s="72"/>
      <c r="E273" s="73"/>
      <c r="F273" s="99"/>
      <c r="G273" s="100"/>
    </row>
    <row r="274" spans="1:7" s="45" customFormat="1" x14ac:dyDescent="0.15">
      <c r="A274" s="62"/>
      <c r="B274" s="31"/>
      <c r="C274" s="32"/>
      <c r="D274" s="72"/>
      <c r="E274" s="73"/>
      <c r="F274" s="99"/>
      <c r="G274" s="100"/>
    </row>
    <row r="275" spans="1:7" s="45" customFormat="1" x14ac:dyDescent="0.15">
      <c r="A275" s="62"/>
      <c r="B275" s="31"/>
      <c r="C275" s="32"/>
      <c r="D275" s="72"/>
      <c r="E275" s="73"/>
      <c r="F275" s="99"/>
      <c r="G275" s="100"/>
    </row>
    <row r="276" spans="1:7" s="45" customFormat="1" x14ac:dyDescent="0.15">
      <c r="A276" s="62"/>
      <c r="B276" s="31"/>
      <c r="C276" s="32"/>
      <c r="D276" s="72"/>
      <c r="E276" s="73"/>
      <c r="F276" s="99"/>
      <c r="G276" s="100"/>
    </row>
    <row r="277" spans="1:7" s="45" customFormat="1" x14ac:dyDescent="0.15">
      <c r="A277" s="62"/>
      <c r="B277" s="31"/>
      <c r="C277" s="32"/>
      <c r="D277" s="72"/>
      <c r="E277" s="73"/>
      <c r="F277" s="99"/>
      <c r="G277" s="100"/>
    </row>
    <row r="278" spans="1:7" s="45" customFormat="1" x14ac:dyDescent="0.15">
      <c r="A278" s="62"/>
      <c r="B278" s="31"/>
      <c r="C278" s="32"/>
      <c r="D278" s="72"/>
      <c r="E278" s="73"/>
      <c r="F278" s="99"/>
      <c r="G278" s="100"/>
    </row>
    <row r="279" spans="1:7" s="45" customFormat="1" x14ac:dyDescent="0.15">
      <c r="A279" s="62"/>
      <c r="B279" s="31"/>
      <c r="C279" s="32"/>
      <c r="D279" s="72"/>
      <c r="E279" s="73"/>
      <c r="F279" s="99"/>
      <c r="G279" s="100"/>
    </row>
    <row r="280" spans="1:7" s="45" customFormat="1" x14ac:dyDescent="0.15">
      <c r="A280" s="62"/>
      <c r="B280" s="31"/>
      <c r="C280" s="32"/>
      <c r="D280" s="72"/>
      <c r="E280" s="73"/>
      <c r="F280" s="99"/>
      <c r="G280" s="100"/>
    </row>
    <row r="281" spans="1:7" s="45" customFormat="1" x14ac:dyDescent="0.15">
      <c r="A281" s="62"/>
      <c r="B281" s="31"/>
      <c r="C281" s="32"/>
      <c r="D281" s="72"/>
      <c r="E281" s="73"/>
      <c r="F281" s="99"/>
      <c r="G281" s="100"/>
    </row>
    <row r="282" spans="1:7" s="45" customFormat="1" x14ac:dyDescent="0.15">
      <c r="A282" s="62"/>
      <c r="B282" s="31"/>
      <c r="C282" s="32"/>
      <c r="D282" s="72"/>
      <c r="E282" s="73"/>
      <c r="F282" s="99"/>
      <c r="G282" s="100"/>
    </row>
    <row r="283" spans="1:7" s="45" customFormat="1" x14ac:dyDescent="0.15">
      <c r="A283" s="62"/>
      <c r="B283" s="31"/>
      <c r="C283" s="32"/>
      <c r="D283" s="72"/>
      <c r="E283" s="73"/>
      <c r="F283" s="99"/>
      <c r="G283" s="100"/>
    </row>
    <row r="284" spans="1:7" s="45" customFormat="1" x14ac:dyDescent="0.15">
      <c r="A284" s="62"/>
      <c r="B284" s="31"/>
      <c r="C284" s="32"/>
      <c r="D284" s="72"/>
      <c r="E284" s="73"/>
      <c r="F284" s="99"/>
      <c r="G284" s="100"/>
    </row>
    <row r="285" spans="1:7" s="45" customFormat="1" x14ac:dyDescent="0.15">
      <c r="A285" s="62"/>
      <c r="B285" s="31"/>
      <c r="C285" s="32"/>
      <c r="D285" s="72"/>
      <c r="E285" s="73"/>
      <c r="F285" s="99"/>
      <c r="G285" s="100"/>
    </row>
    <row r="286" spans="1:7" s="45" customFormat="1" x14ac:dyDescent="0.15">
      <c r="A286" s="62"/>
      <c r="B286" s="31"/>
      <c r="C286" s="32"/>
      <c r="D286" s="72"/>
      <c r="E286" s="73"/>
      <c r="F286" s="99"/>
      <c r="G286" s="100"/>
    </row>
    <row r="287" spans="1:7" s="45" customFormat="1" x14ac:dyDescent="0.15">
      <c r="A287" s="62"/>
      <c r="B287" s="31"/>
      <c r="C287" s="32"/>
      <c r="D287" s="72"/>
      <c r="E287" s="73"/>
      <c r="F287" s="99"/>
      <c r="G287" s="100"/>
    </row>
    <row r="288" spans="1:7" s="45" customFormat="1" x14ac:dyDescent="0.15">
      <c r="A288" s="62"/>
      <c r="B288" s="31"/>
      <c r="C288" s="32"/>
      <c r="D288" s="72"/>
      <c r="E288" s="73"/>
      <c r="F288" s="99"/>
      <c r="G288" s="100"/>
    </row>
    <row r="289" spans="1:7" s="46" customFormat="1" x14ac:dyDescent="0.15">
      <c r="A289" s="62"/>
      <c r="B289" s="31"/>
      <c r="C289" s="32"/>
      <c r="D289" s="72"/>
      <c r="E289" s="73"/>
      <c r="F289" s="99"/>
      <c r="G289" s="100"/>
    </row>
    <row r="290" spans="1:7" s="45" customFormat="1" x14ac:dyDescent="0.15">
      <c r="A290" s="62"/>
      <c r="B290" s="31"/>
      <c r="C290" s="32"/>
      <c r="D290" s="72"/>
      <c r="E290" s="73"/>
      <c r="F290" s="99"/>
      <c r="G290" s="100"/>
    </row>
    <row r="291" spans="1:7" s="45" customFormat="1" x14ac:dyDescent="0.15">
      <c r="A291" s="62"/>
      <c r="B291" s="31"/>
      <c r="C291" s="32"/>
      <c r="D291" s="72"/>
      <c r="E291" s="73"/>
      <c r="F291" s="99"/>
      <c r="G291" s="100"/>
    </row>
    <row r="301" spans="1:7" s="45" customFormat="1" ht="15" customHeight="1" x14ac:dyDescent="0.15">
      <c r="A301" s="62"/>
      <c r="B301" s="31"/>
      <c r="C301" s="32"/>
      <c r="D301" s="72"/>
      <c r="E301" s="73"/>
      <c r="F301" s="99"/>
      <c r="G301" s="100"/>
    </row>
    <row r="302" spans="1:7" s="45" customFormat="1" ht="9.75" customHeight="1" x14ac:dyDescent="0.15">
      <c r="A302" s="62"/>
      <c r="B302" s="31"/>
      <c r="C302" s="32"/>
      <c r="D302" s="72"/>
      <c r="E302" s="73"/>
      <c r="F302" s="99"/>
      <c r="G302" s="100"/>
    </row>
    <row r="303" spans="1:7" s="45" customFormat="1" ht="9.75" customHeight="1" x14ac:dyDescent="0.15">
      <c r="A303" s="62"/>
      <c r="B303" s="31"/>
      <c r="C303" s="32"/>
      <c r="D303" s="72"/>
      <c r="E303" s="73"/>
      <c r="F303" s="99"/>
      <c r="G303" s="100"/>
    </row>
    <row r="304" spans="1:7" s="45" customFormat="1" ht="9.75" customHeight="1" x14ac:dyDescent="0.15">
      <c r="A304" s="62"/>
      <c r="B304" s="31"/>
      <c r="C304" s="32"/>
      <c r="D304" s="72"/>
      <c r="E304" s="73"/>
      <c r="F304" s="99"/>
      <c r="G304" s="100"/>
    </row>
    <row r="305" spans="1:7" s="45" customFormat="1" x14ac:dyDescent="0.15">
      <c r="A305" s="62"/>
      <c r="B305" s="31"/>
      <c r="C305" s="32"/>
      <c r="D305" s="72"/>
      <c r="E305" s="73"/>
      <c r="F305" s="99"/>
      <c r="G305" s="100"/>
    </row>
    <row r="306" spans="1:7" s="45" customFormat="1" x14ac:dyDescent="0.15">
      <c r="A306" s="62"/>
      <c r="B306" s="31"/>
      <c r="C306" s="32"/>
      <c r="D306" s="72"/>
      <c r="E306" s="73"/>
      <c r="F306" s="99"/>
      <c r="G306" s="100"/>
    </row>
    <row r="332" spans="1:7" s="45" customFormat="1" x14ac:dyDescent="0.15">
      <c r="A332" s="62"/>
      <c r="B332" s="31"/>
      <c r="C332" s="32"/>
      <c r="D332" s="72"/>
      <c r="E332" s="73"/>
      <c r="F332" s="99"/>
      <c r="G332" s="100"/>
    </row>
    <row r="337" spans="1:7" s="45" customFormat="1" x14ac:dyDescent="0.15">
      <c r="A337" s="62"/>
      <c r="B337" s="31"/>
      <c r="C337" s="32"/>
      <c r="D337" s="72"/>
      <c r="E337" s="73"/>
      <c r="F337" s="99"/>
      <c r="G337" s="100"/>
    </row>
    <row r="342" spans="1:7" s="45" customFormat="1" x14ac:dyDescent="0.15">
      <c r="A342" s="62"/>
      <c r="B342" s="31"/>
      <c r="C342" s="32"/>
      <c r="D342" s="72"/>
      <c r="E342" s="73"/>
      <c r="F342" s="99"/>
      <c r="G342" s="100"/>
    </row>
    <row r="345" spans="1:7" ht="11.25" customHeight="1" x14ac:dyDescent="0.15"/>
    <row r="347" spans="1:7" s="45" customFormat="1" x14ac:dyDescent="0.15">
      <c r="A347" s="62"/>
      <c r="B347" s="31"/>
      <c r="C347" s="32"/>
      <c r="D347" s="72"/>
      <c r="E347" s="73"/>
      <c r="F347" s="99"/>
      <c r="G347" s="100"/>
    </row>
    <row r="352" spans="1:7" s="45" customFormat="1" x14ac:dyDescent="0.15">
      <c r="A352" s="62"/>
      <c r="B352" s="31"/>
      <c r="C352" s="32"/>
      <c r="D352" s="72"/>
      <c r="E352" s="73"/>
      <c r="F352" s="99"/>
      <c r="G352" s="100"/>
    </row>
    <row r="357" spans="1:7" s="45" customFormat="1" x14ac:dyDescent="0.15">
      <c r="A357" s="62"/>
      <c r="B357" s="31"/>
      <c r="C357" s="32"/>
      <c r="D357" s="72"/>
      <c r="E357" s="73"/>
      <c r="F357" s="99"/>
      <c r="G357" s="100"/>
    </row>
    <row r="377" spans="1:7" ht="35.25" customHeight="1" x14ac:dyDescent="0.15"/>
    <row r="382" spans="1:7" s="3" customFormat="1" x14ac:dyDescent="0.15">
      <c r="A382" s="62"/>
      <c r="B382" s="31"/>
      <c r="C382" s="32"/>
      <c r="D382" s="72"/>
      <c r="E382" s="73"/>
      <c r="F382" s="99"/>
      <c r="G382" s="100"/>
    </row>
    <row r="413" spans="1:7" s="5" customFormat="1" x14ac:dyDescent="0.15">
      <c r="A413" s="62"/>
      <c r="B413" s="31"/>
      <c r="C413" s="32"/>
      <c r="D413" s="72"/>
      <c r="E413" s="73"/>
      <c r="F413" s="99"/>
      <c r="G413" s="100"/>
    </row>
    <row r="415" spans="1:7" s="63" customFormat="1" x14ac:dyDescent="0.15">
      <c r="A415" s="62"/>
      <c r="B415" s="31"/>
      <c r="C415" s="32"/>
      <c r="D415" s="72"/>
      <c r="E415" s="73"/>
      <c r="F415" s="99"/>
      <c r="G415" s="100"/>
    </row>
    <row r="416" spans="1:7" s="11" customFormat="1" ht="11.25" x14ac:dyDescent="0.15">
      <c r="A416" s="62"/>
      <c r="B416" s="31"/>
      <c r="C416" s="32"/>
      <c r="D416" s="72"/>
      <c r="E416" s="73"/>
      <c r="F416" s="99"/>
      <c r="G416" s="100"/>
    </row>
    <row r="417" spans="1:7" s="11" customFormat="1" ht="11.25" x14ac:dyDescent="0.15">
      <c r="A417" s="62"/>
      <c r="B417" s="31"/>
      <c r="C417" s="32"/>
      <c r="D417" s="72"/>
      <c r="E417" s="73"/>
      <c r="F417" s="99"/>
      <c r="G417" s="100"/>
    </row>
    <row r="418" spans="1:7" s="11" customFormat="1" ht="11.25" x14ac:dyDescent="0.15">
      <c r="A418" s="62"/>
      <c r="B418" s="31"/>
      <c r="C418" s="32"/>
      <c r="D418" s="72"/>
      <c r="E418" s="73"/>
      <c r="F418" s="99"/>
      <c r="G418" s="100"/>
    </row>
    <row r="419" spans="1:7" s="11" customFormat="1" ht="11.25" x14ac:dyDescent="0.15">
      <c r="A419" s="62"/>
      <c r="B419" s="31"/>
      <c r="C419" s="32"/>
      <c r="D419" s="72"/>
      <c r="E419" s="73"/>
      <c r="F419" s="99"/>
      <c r="G419" s="100"/>
    </row>
    <row r="420" spans="1:7" s="11" customFormat="1" ht="11.25" x14ac:dyDescent="0.15">
      <c r="A420" s="62"/>
      <c r="B420" s="31"/>
      <c r="C420" s="32"/>
      <c r="D420" s="72"/>
      <c r="E420" s="73"/>
      <c r="F420" s="99"/>
      <c r="G420" s="100"/>
    </row>
    <row r="421" spans="1:7" s="11" customFormat="1" ht="11.25" x14ac:dyDescent="0.15">
      <c r="A421" s="62"/>
      <c r="B421" s="31"/>
      <c r="C421" s="32"/>
      <c r="D421" s="72"/>
      <c r="E421" s="73"/>
      <c r="F421" s="99"/>
      <c r="G421" s="100"/>
    </row>
    <row r="422" spans="1:7" s="11" customFormat="1" ht="11.25" x14ac:dyDescent="0.15">
      <c r="A422" s="62"/>
      <c r="B422" s="31"/>
      <c r="C422" s="32"/>
      <c r="D422" s="72"/>
      <c r="E422" s="73"/>
      <c r="F422" s="99"/>
      <c r="G422" s="100"/>
    </row>
    <row r="423" spans="1:7" s="11" customFormat="1" ht="11.25" x14ac:dyDescent="0.15">
      <c r="A423" s="62"/>
      <c r="B423" s="31"/>
      <c r="C423" s="32"/>
      <c r="D423" s="72"/>
      <c r="E423" s="73"/>
      <c r="F423" s="99"/>
      <c r="G423" s="100"/>
    </row>
    <row r="424" spans="1:7" s="11" customFormat="1" ht="11.25" x14ac:dyDescent="0.15">
      <c r="A424" s="62"/>
      <c r="B424" s="31"/>
      <c r="C424" s="32"/>
      <c r="D424" s="72"/>
      <c r="E424" s="73"/>
      <c r="F424" s="99"/>
      <c r="G424" s="100"/>
    </row>
    <row r="425" spans="1:7" s="11" customFormat="1" ht="11.25" x14ac:dyDescent="0.15">
      <c r="A425" s="62"/>
      <c r="B425" s="31"/>
      <c r="C425" s="32"/>
      <c r="D425" s="72"/>
      <c r="E425" s="73"/>
      <c r="F425" s="99"/>
      <c r="G425" s="100"/>
    </row>
    <row r="426" spans="1:7" s="11" customFormat="1" ht="11.25" x14ac:dyDescent="0.15">
      <c r="A426" s="62"/>
      <c r="B426" s="31"/>
      <c r="C426" s="32"/>
      <c r="D426" s="72"/>
      <c r="E426" s="73"/>
      <c r="F426" s="99"/>
      <c r="G426" s="100"/>
    </row>
    <row r="427" spans="1:7" s="11" customFormat="1" ht="11.25" x14ac:dyDescent="0.15">
      <c r="A427" s="62"/>
      <c r="B427" s="31"/>
      <c r="C427" s="32"/>
      <c r="D427" s="72"/>
      <c r="E427" s="73"/>
      <c r="F427" s="99"/>
      <c r="G427" s="100"/>
    </row>
    <row r="428" spans="1:7" s="11" customFormat="1" ht="11.25" x14ac:dyDescent="0.15">
      <c r="A428" s="62"/>
      <c r="B428" s="31"/>
      <c r="C428" s="32"/>
      <c r="D428" s="72"/>
      <c r="E428" s="73"/>
      <c r="F428" s="99"/>
      <c r="G428" s="100"/>
    </row>
    <row r="429" spans="1:7" s="11" customFormat="1" ht="11.25" x14ac:dyDescent="0.15">
      <c r="A429" s="62"/>
      <c r="B429" s="31"/>
      <c r="C429" s="32"/>
      <c r="D429" s="72"/>
      <c r="E429" s="73"/>
      <c r="F429" s="99"/>
      <c r="G429" s="100"/>
    </row>
    <row r="430" spans="1:7" s="11" customFormat="1" ht="11.25" x14ac:dyDescent="0.15">
      <c r="A430" s="62"/>
      <c r="B430" s="31"/>
      <c r="C430" s="32"/>
      <c r="D430" s="72"/>
      <c r="E430" s="73"/>
      <c r="F430" s="99"/>
      <c r="G430" s="100"/>
    </row>
    <row r="431" spans="1:7" s="11" customFormat="1" ht="11.25" x14ac:dyDescent="0.15">
      <c r="A431" s="62"/>
      <c r="B431" s="31"/>
      <c r="C431" s="32"/>
      <c r="D431" s="72"/>
      <c r="E431" s="73"/>
      <c r="F431" s="99"/>
      <c r="G431" s="100"/>
    </row>
    <row r="432" spans="1:7" s="11" customFormat="1" ht="11.25" x14ac:dyDescent="0.15">
      <c r="A432" s="62"/>
      <c r="B432" s="31"/>
      <c r="C432" s="32"/>
      <c r="D432" s="72"/>
      <c r="E432" s="73"/>
      <c r="F432" s="99"/>
      <c r="G432" s="100"/>
    </row>
    <row r="433" spans="1:7" s="11" customFormat="1" ht="11.25" x14ac:dyDescent="0.15">
      <c r="A433" s="62"/>
      <c r="B433" s="31"/>
      <c r="C433" s="32"/>
      <c r="D433" s="72"/>
      <c r="E433" s="73"/>
      <c r="F433" s="99"/>
      <c r="G433" s="100"/>
    </row>
    <row r="434" spans="1:7" s="11" customFormat="1" ht="11.25" x14ac:dyDescent="0.15">
      <c r="A434" s="62"/>
      <c r="B434" s="31"/>
      <c r="C434" s="32"/>
      <c r="D434" s="72"/>
      <c r="E434" s="73"/>
      <c r="F434" s="99"/>
      <c r="G434" s="100"/>
    </row>
    <row r="435" spans="1:7" s="11" customFormat="1" ht="11.25" x14ac:dyDescent="0.15">
      <c r="A435" s="62"/>
      <c r="B435" s="31"/>
      <c r="C435" s="32"/>
      <c r="D435" s="72"/>
      <c r="E435" s="73"/>
      <c r="F435" s="99"/>
      <c r="G435" s="100"/>
    </row>
    <row r="436" spans="1:7" s="11" customFormat="1" ht="11.25" x14ac:dyDescent="0.15">
      <c r="A436" s="62"/>
      <c r="B436" s="31"/>
      <c r="C436" s="32"/>
      <c r="D436" s="72"/>
      <c r="E436" s="73"/>
      <c r="F436" s="99"/>
      <c r="G436" s="100"/>
    </row>
    <row r="437" spans="1:7" s="11" customFormat="1" ht="11.25" x14ac:dyDescent="0.15">
      <c r="A437" s="62"/>
      <c r="B437" s="31"/>
      <c r="C437" s="32"/>
      <c r="D437" s="72"/>
      <c r="E437" s="73"/>
      <c r="F437" s="99"/>
      <c r="G437" s="100"/>
    </row>
    <row r="438" spans="1:7" s="11" customFormat="1" ht="11.25" x14ac:dyDescent="0.15">
      <c r="A438" s="62"/>
      <c r="B438" s="31"/>
      <c r="C438" s="32"/>
      <c r="D438" s="72"/>
      <c r="E438" s="73"/>
      <c r="F438" s="99"/>
      <c r="G438" s="100"/>
    </row>
    <row r="439" spans="1:7" s="11" customFormat="1" ht="11.25" x14ac:dyDescent="0.15">
      <c r="A439" s="62"/>
      <c r="B439" s="31"/>
      <c r="C439" s="32"/>
      <c r="D439" s="72"/>
      <c r="E439" s="73"/>
      <c r="F439" s="99"/>
      <c r="G439" s="100"/>
    </row>
    <row r="440" spans="1:7" s="11" customFormat="1" ht="11.25" x14ac:dyDescent="0.15">
      <c r="A440" s="62"/>
      <c r="B440" s="31"/>
      <c r="C440" s="32"/>
      <c r="D440" s="72"/>
      <c r="E440" s="73"/>
      <c r="F440" s="99"/>
      <c r="G440" s="100"/>
    </row>
    <row r="441" spans="1:7" s="11" customFormat="1" ht="11.25" x14ac:dyDescent="0.15">
      <c r="A441" s="62"/>
      <c r="B441" s="31"/>
      <c r="C441" s="32"/>
      <c r="D441" s="72"/>
      <c r="E441" s="73"/>
      <c r="F441" s="99"/>
      <c r="G441" s="100"/>
    </row>
    <row r="442" spans="1:7" s="11" customFormat="1" ht="11.25" x14ac:dyDescent="0.15">
      <c r="A442" s="62"/>
      <c r="B442" s="31"/>
      <c r="C442" s="32"/>
      <c r="D442" s="72"/>
      <c r="E442" s="73"/>
      <c r="F442" s="99"/>
      <c r="G442" s="100"/>
    </row>
    <row r="443" spans="1:7" s="11" customFormat="1" ht="11.25" x14ac:dyDescent="0.15">
      <c r="A443" s="62"/>
      <c r="B443" s="31"/>
      <c r="C443" s="32"/>
      <c r="D443" s="72"/>
      <c r="E443" s="73"/>
      <c r="F443" s="99"/>
      <c r="G443" s="100"/>
    </row>
    <row r="444" spans="1:7" s="11" customFormat="1" ht="11.25" x14ac:dyDescent="0.15">
      <c r="A444" s="62"/>
      <c r="B444" s="31"/>
      <c r="C444" s="32"/>
      <c r="D444" s="72"/>
      <c r="E444" s="73"/>
      <c r="F444" s="99"/>
      <c r="G444" s="100"/>
    </row>
    <row r="445" spans="1:7" s="11" customFormat="1" ht="11.25" x14ac:dyDescent="0.15">
      <c r="A445" s="62"/>
      <c r="B445" s="31"/>
      <c r="C445" s="32"/>
      <c r="D445" s="72"/>
      <c r="E445" s="73"/>
      <c r="F445" s="99"/>
      <c r="G445" s="100"/>
    </row>
    <row r="446" spans="1:7" s="11" customFormat="1" ht="11.25" x14ac:dyDescent="0.15">
      <c r="A446" s="62"/>
      <c r="B446" s="31"/>
      <c r="C446" s="32"/>
      <c r="D446" s="72"/>
      <c r="E446" s="73"/>
      <c r="F446" s="99"/>
      <c r="G446" s="100"/>
    </row>
    <row r="449" spans="1:7" ht="15" customHeight="1" x14ac:dyDescent="0.15"/>
    <row r="454" spans="1:7" ht="15" customHeight="1" x14ac:dyDescent="0.15"/>
    <row r="456" spans="1:7" s="69" customFormat="1" ht="11.25" x14ac:dyDescent="0.15">
      <c r="A456" s="62"/>
      <c r="B456" s="31"/>
      <c r="C456" s="32"/>
      <c r="D456" s="72"/>
      <c r="E456" s="73"/>
      <c r="F456" s="99"/>
      <c r="G456" s="100"/>
    </row>
    <row r="464" spans="1:7" s="45" customFormat="1" x14ac:dyDescent="0.15">
      <c r="A464" s="62"/>
      <c r="B464" s="31"/>
      <c r="C464" s="32"/>
      <c r="D464" s="72"/>
      <c r="E464" s="73"/>
      <c r="F464" s="99"/>
      <c r="G464" s="100"/>
    </row>
  </sheetData>
  <mergeCells count="2">
    <mergeCell ref="B178:E178"/>
    <mergeCell ref="B180:E180"/>
  </mergeCells>
  <pageMargins left="0.70866141732283472" right="0.51181102362204722" top="0.74803149606299213" bottom="0.74803149606299213" header="0.31496062992125984" footer="0.31496062992125984"/>
  <pageSetup paperSize="9" scale="72" orientation="portrait" r:id="rId1"/>
  <rowBreaks count="4" manualBreakCount="4">
    <brk id="20" max="16383" man="1"/>
    <brk id="71" max="16383" man="1"/>
    <brk id="110" max="16383" man="1"/>
    <brk id="16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2</vt:i4>
      </vt:variant>
    </vt:vector>
  </HeadingPairs>
  <TitlesOfParts>
    <vt:vector size="4" baseType="lpstr">
      <vt:lpstr>Naslovnica</vt:lpstr>
      <vt:lpstr>uređenje okoliša</vt:lpstr>
      <vt:lpstr>Naslovnica!Ispis_naslova</vt:lpstr>
      <vt:lpstr>Naslovnica!Podrucje_ispisa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NBC</dc:creator>
  <cp:lastModifiedBy>gospodarstvo1@grubisnopolje.hr</cp:lastModifiedBy>
  <cp:lastPrinted>2023-04-11T06:10:58Z</cp:lastPrinted>
  <dcterms:created xsi:type="dcterms:W3CDTF">1998-05-19T20:07:39Z</dcterms:created>
  <dcterms:modified xsi:type="dcterms:W3CDTF">2023-10-11T11:48:34Z</dcterms:modified>
</cp:coreProperties>
</file>